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barnell/Desktop/"/>
    </mc:Choice>
  </mc:AlternateContent>
  <xr:revisionPtr revIDLastSave="0" documentId="13_ncr:1_{6D675BEF-9491-C047-B90D-455EAB2C7F3B}" xr6:coauthVersionLast="43" xr6:coauthVersionMax="43" xr10:uidLastSave="{00000000-0000-0000-0000-000000000000}"/>
  <bookViews>
    <workbookView xWindow="0" yWindow="460" windowWidth="25600" windowHeight="144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4" i="1" l="1"/>
  <c r="D14" i="1"/>
  <c r="H13" i="1" l="1"/>
  <c r="H12" i="1"/>
  <c r="H11" i="1"/>
  <c r="H10" i="1"/>
  <c r="H9" i="1"/>
  <c r="H8" i="1"/>
  <c r="H7" i="1"/>
  <c r="H6" i="1"/>
  <c r="H5" i="1"/>
  <c r="H4" i="1"/>
  <c r="H14" i="1" l="1"/>
</calcChain>
</file>

<file path=xl/sharedStrings.xml><?xml version="1.0" encoding="utf-8"?>
<sst xmlns="http://schemas.openxmlformats.org/spreadsheetml/2006/main" count="73" uniqueCount="57">
  <si>
    <t>Category</t>
  </si>
  <si>
    <t>Description</t>
  </si>
  <si>
    <t>Training set</t>
  </si>
  <si>
    <t>Hold out test set</t>
  </si>
  <si>
    <t>Total</t>
  </si>
  <si>
    <t>Cancer (1.0)</t>
  </si>
  <si>
    <t>Stage I-IV colorectal cancer</t>
  </si>
  <si>
    <t>High-risk adenoma (2.1)</t>
  </si>
  <si>
    <t>Adenoma with carcinoma in situ/high grade dysplasia, any size</t>
  </si>
  <si>
    <t>High-risk adenoma (2.2)</t>
  </si>
  <si>
    <t>High-risk adenoma (2.3)</t>
  </si>
  <si>
    <t>High-risk adenoma (2.4)</t>
  </si>
  <si>
    <t>Medium-risk adenoma (3)</t>
  </si>
  <si>
    <t>Medium-risk adenoma (4)</t>
  </si>
  <si>
    <t>Low-risk adenoma (5)</t>
  </si>
  <si>
    <t>Benign polyps (6.1)</t>
  </si>
  <si>
    <t>Hyperplastic, benign polyp(s)</t>
  </si>
  <si>
    <t>Negative (6.2)</t>
  </si>
  <si>
    <t>No findings on a colonoscopy</t>
  </si>
  <si>
    <t>p-value*</t>
  </si>
  <si>
    <t>Positive**</t>
  </si>
  <si>
    <t>Negative</t>
  </si>
  <si>
    <t>Demographics</t>
  </si>
  <si>
    <t>Gender (female vs. male)</t>
  </si>
  <si>
    <t>Age</t>
  </si>
  <si>
    <t>52.8 ± 6.4</t>
  </si>
  <si>
    <t>53.8 ± 7.2</t>
  </si>
  <si>
    <t>55.1 ± 5.7</t>
  </si>
  <si>
    <t>52.6 ± 6.4</t>
  </si>
  <si>
    <t>56.2 ± 6.6</t>
  </si>
  <si>
    <t>53.5  ± 6.7</t>
  </si>
  <si>
    <t>Smoking status (never smoker vs. other)</t>
  </si>
  <si>
    <t>Family history (negative family history vs. other)</t>
  </si>
  <si>
    <t>Processing metrics</t>
  </si>
  <si>
    <t>Average stool input (grams)</t>
  </si>
  <si>
    <t>12.9 ± 3.2</t>
  </si>
  <si>
    <t>11.8 ± 3.5</t>
  </si>
  <si>
    <t>12.7 ± 3.3</t>
  </si>
  <si>
    <t>13.0 ± 3.3</t>
  </si>
  <si>
    <t>12.6 ± 3.2</t>
  </si>
  <si>
    <t>11.8 ± 3.4</t>
  </si>
  <si>
    <t>Total library quantity (ng)</t>
  </si>
  <si>
    <t>29.7 ± 29.5</t>
  </si>
  <si>
    <t>33.4 ± 66.3</t>
  </si>
  <si>
    <t>38.3 ± 30.8</t>
  </si>
  <si>
    <t>28.8 ± 29.6</t>
  </si>
  <si>
    <t>47.8  ± 70.9</t>
  </si>
  <si>
    <t>31.9 ± 48.3</t>
  </si>
  <si>
    <t>*significant change in frequency was calculated using a two-tailed Fisher's exact test whereas significant change in population mean was calculated using a two-tailed t-test</t>
  </si>
  <si>
    <t>**positive findings were considered to be HRAs</t>
  </si>
  <si>
    <t>Adenoma, villous growth pattern (≧25%), any size</t>
  </si>
  <si>
    <t>Supplementary Table 1. Demographics associated with training set, hold out test set, and whole cohort</t>
  </si>
  <si>
    <t>Adenoma, ≧10 mm in size</t>
  </si>
  <si>
    <t>Serrated lesion, ≧10 mm in size</t>
  </si>
  <si>
    <t>1 or 2 adenoma(s), &gt;5 mm in size, and &lt;10 mm in size, non-advanced</t>
  </si>
  <si>
    <t>≧3 adenomas, &lt;10 mm in size, non-advanced</t>
  </si>
  <si>
    <t>1 or 2 adenoma(s), ≦5 mm in size, non-advanced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</si>
</sst>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7" x14ac:knownFonts="1">
    <font>
      <sz val="10"/>
      <color rgb="FF00000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CCCCCC"/>
      </bottom>
      <diagonal/>
    </border>
    <border>
      <left/>
      <right style="thin">
        <color rgb="FF000000"/>
      </right>
      <top/>
      <bottom style="thin">
        <color rgb="FFCCCCCC"/>
      </bottom>
      <diagonal/>
    </border>
    <border>
      <left style="thin">
        <color rgb="FF000000"/>
      </left>
      <right style="thin">
        <color rgb="FFCCCCCC"/>
      </right>
      <top/>
      <bottom style="thin">
        <color rgb="FFCCCCCC"/>
      </bottom>
      <diagonal/>
    </border>
    <border>
      <left style="thin">
        <color rgb="FFCCCCCC"/>
      </left>
      <right style="thin">
        <color rgb="FF000000"/>
      </right>
      <top/>
      <bottom style="thin">
        <color rgb="FFCCCC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CCCCCC"/>
      </right>
      <top style="thin">
        <color rgb="FFCCCCCC"/>
      </top>
      <bottom style="thin">
        <color rgb="FF000000"/>
      </bottom>
      <diagonal/>
    </border>
    <border>
      <left style="thin">
        <color rgb="FFCCCCCC"/>
      </left>
      <right style="thin">
        <color rgb="FF000000"/>
      </right>
      <top style="thin">
        <color rgb="FFCCCCCC"/>
      </top>
      <bottom style="thin">
        <color rgb="FF000000"/>
      </bottom>
      <diagonal/>
    </border>
    <border>
      <left/>
      <right style="thin">
        <color rgb="FF000000"/>
      </right>
      <top style="thin">
        <color rgb="FFCCCCCC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CCCCCC"/>
      </bottom>
      <diagonal/>
    </border>
    <border>
      <left/>
      <right style="thin">
        <color rgb="FF000000"/>
      </right>
      <top style="thin">
        <color rgb="FF000000"/>
      </top>
      <bottom style="thin">
        <color rgb="FFCCCCCC"/>
      </bottom>
      <diagonal/>
    </border>
    <border>
      <left/>
      <right/>
      <top style="thin">
        <color rgb="FF000000"/>
      </top>
      <bottom style="thin">
        <color rgb="FFBFBFBF"/>
      </bottom>
      <diagonal/>
    </border>
    <border>
      <left/>
      <right style="thin">
        <color rgb="FF000000"/>
      </right>
      <top style="thin">
        <color rgb="FF000000"/>
      </top>
      <bottom style="thin">
        <color rgb="FFBFBFBF"/>
      </bottom>
      <diagonal/>
    </border>
    <border>
      <left style="thin">
        <color rgb="FFCCCCCC"/>
      </left>
      <right/>
      <top style="thin">
        <color rgb="FFCCCCCC"/>
      </top>
      <bottom style="thin">
        <color rgb="FF000000"/>
      </bottom>
      <diagonal/>
    </border>
    <border>
      <left/>
      <right/>
      <top/>
      <bottom style="thin">
        <color rgb="FFBFBFBF"/>
      </bottom>
      <diagonal/>
    </border>
    <border>
      <left/>
      <right style="thin">
        <color rgb="FF000000"/>
      </right>
      <top/>
      <bottom style="thin">
        <color rgb="FFBFBFBF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62">
    <xf numFmtId="0" fontId="0" fillId="0" borderId="0" xfId="0" applyFont="1" applyAlignment="1"/>
    <xf numFmtId="0" fontId="2" fillId="0" borderId="2" xfId="0" applyFont="1" applyBorder="1" applyAlignment="1"/>
    <xf numFmtId="0" fontId="2" fillId="0" borderId="0" xfId="0" applyFont="1" applyAlignment="1"/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2" fontId="4" fillId="0" borderId="15" xfId="0" applyNumberFormat="1" applyFont="1" applyBorder="1" applyAlignment="1">
      <alignment horizontal="right"/>
    </xf>
    <xf numFmtId="164" fontId="4" fillId="0" borderId="16" xfId="0" applyNumberFormat="1" applyFont="1" applyBorder="1" applyAlignment="1">
      <alignment horizontal="center"/>
    </xf>
    <xf numFmtId="164" fontId="4" fillId="0" borderId="17" xfId="0" applyNumberFormat="1" applyFont="1" applyBorder="1" applyAlignment="1">
      <alignment horizontal="center"/>
    </xf>
    <xf numFmtId="0" fontId="4" fillId="0" borderId="18" xfId="0" applyFont="1" applyBorder="1" applyAlignment="1">
      <alignment horizontal="right"/>
    </xf>
    <xf numFmtId="0" fontId="4" fillId="0" borderId="22" xfId="0" applyFont="1" applyBorder="1" applyAlignment="1">
      <alignment horizontal="right"/>
    </xf>
    <xf numFmtId="0" fontId="4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4" fillId="0" borderId="4" xfId="0" applyFont="1" applyBorder="1" applyAlignment="1">
      <alignment horizontal="right"/>
    </xf>
    <xf numFmtId="0" fontId="4" fillId="0" borderId="25" xfId="0" applyFont="1" applyBorder="1" applyAlignment="1">
      <alignment horizontal="right"/>
    </xf>
    <xf numFmtId="9" fontId="4" fillId="0" borderId="16" xfId="0" applyNumberFormat="1" applyFont="1" applyBorder="1" applyAlignment="1">
      <alignment horizontal="center"/>
    </xf>
    <xf numFmtId="2" fontId="4" fillId="0" borderId="4" xfId="0" applyNumberFormat="1" applyFont="1" applyBorder="1" applyAlignment="1">
      <alignment horizontal="right"/>
    </xf>
    <xf numFmtId="0" fontId="4" fillId="0" borderId="22" xfId="0" applyFont="1" applyBorder="1" applyAlignment="1">
      <alignment horizontal="right"/>
    </xf>
    <xf numFmtId="0" fontId="4" fillId="0" borderId="4" xfId="0" applyFont="1" applyBorder="1" applyAlignment="1">
      <alignment horizontal="right"/>
    </xf>
    <xf numFmtId="0" fontId="2" fillId="0" borderId="26" xfId="0" applyFont="1" applyBorder="1" applyAlignment="1"/>
    <xf numFmtId="0" fontId="2" fillId="0" borderId="0" xfId="0" applyFont="1" applyAlignment="1"/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left" indent="1"/>
    </xf>
    <xf numFmtId="0" fontId="4" fillId="0" borderId="3" xfId="0" applyFont="1" applyBorder="1" applyAlignment="1">
      <alignment horizontal="left" indent="1"/>
    </xf>
    <xf numFmtId="0" fontId="1" fillId="0" borderId="3" xfId="0" applyFont="1" applyBorder="1" applyAlignment="1">
      <alignment horizontal="left" indent="1"/>
    </xf>
    <xf numFmtId="0" fontId="2" fillId="0" borderId="2" xfId="0" applyFont="1" applyBorder="1" applyAlignment="1">
      <alignment horizontal="left" indent="1"/>
    </xf>
    <xf numFmtId="0" fontId="4" fillId="0" borderId="2" xfId="0" applyFont="1" applyBorder="1" applyAlignment="1">
      <alignment horizontal="left" indent="1"/>
    </xf>
    <xf numFmtId="0" fontId="6" fillId="0" borderId="1" xfId="0" applyFont="1" applyBorder="1" applyAlignment="1"/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4" fillId="0" borderId="13" xfId="0" applyFont="1" applyBorder="1" applyAlignment="1"/>
    <xf numFmtId="0" fontId="3" fillId="0" borderId="3" xfId="0" applyFont="1" applyBorder="1"/>
    <xf numFmtId="0" fontId="5" fillId="0" borderId="13" xfId="0" applyFont="1" applyBorder="1" applyAlignment="1">
      <alignment horizontal="center" vertical="center"/>
    </xf>
    <xf numFmtId="0" fontId="3" fillId="0" borderId="8" xfId="0" applyFont="1" applyBorder="1"/>
    <xf numFmtId="0" fontId="5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3" fillId="0" borderId="4" xfId="0" applyFont="1" applyBorder="1"/>
    <xf numFmtId="0" fontId="5" fillId="0" borderId="8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3" fillId="0" borderId="5" xfId="0" applyFont="1" applyBorder="1"/>
    <xf numFmtId="0" fontId="4" fillId="0" borderId="13" xfId="0" applyFont="1" applyBorder="1" applyAlignment="1">
      <alignment vertical="center"/>
    </xf>
    <xf numFmtId="0" fontId="4" fillId="0" borderId="19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164" fontId="4" fillId="0" borderId="24" xfId="0" applyNumberFormat="1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164" fontId="4" fillId="0" borderId="14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2:I36"/>
  <sheetViews>
    <sheetView showGridLines="0" tabSelected="1" workbookViewId="0">
      <selection activeCell="D11" sqref="D11:E11"/>
    </sheetView>
  </sheetViews>
  <sheetFormatPr baseColWidth="10" defaultColWidth="14.5" defaultRowHeight="15.75" customHeight="1" x14ac:dyDescent="0.15"/>
  <cols>
    <col min="1" max="1" width="1.83203125" customWidth="1"/>
    <col min="2" max="2" width="29.83203125" customWidth="1"/>
    <col min="3" max="3" width="58.1640625" customWidth="1"/>
    <col min="4" max="5" width="12.5" customWidth="1"/>
    <col min="6" max="7" width="15.6640625" customWidth="1"/>
    <col min="8" max="8" width="13.5" customWidth="1"/>
    <col min="9" max="9" width="5.5" customWidth="1"/>
  </cols>
  <sheetData>
    <row r="2" spans="2:9" ht="15.75" customHeight="1" x14ac:dyDescent="0.2">
      <c r="B2" s="30" t="s">
        <v>51</v>
      </c>
      <c r="C2" s="1"/>
      <c r="D2" s="1"/>
      <c r="E2" s="1"/>
      <c r="F2" s="1"/>
      <c r="G2" s="1"/>
      <c r="H2" s="1"/>
      <c r="I2" s="2"/>
    </row>
    <row r="3" spans="2:9" ht="15.75" customHeight="1" x14ac:dyDescent="0.15">
      <c r="B3" s="3" t="s">
        <v>0</v>
      </c>
      <c r="C3" s="4" t="s">
        <v>1</v>
      </c>
      <c r="D3" s="54" t="s">
        <v>2</v>
      </c>
      <c r="E3" s="55"/>
      <c r="F3" s="54" t="s">
        <v>3</v>
      </c>
      <c r="G3" s="55"/>
      <c r="H3" s="4" t="s">
        <v>4</v>
      </c>
    </row>
    <row r="4" spans="2:9" ht="15.75" customHeight="1" x14ac:dyDescent="0.15">
      <c r="B4" s="25" t="s">
        <v>5</v>
      </c>
      <c r="C4" s="28" t="s">
        <v>6</v>
      </c>
      <c r="D4" s="35">
        <v>0</v>
      </c>
      <c r="E4" s="36"/>
      <c r="F4" s="35">
        <v>0</v>
      </c>
      <c r="G4" s="36"/>
      <c r="H4" s="24">
        <f t="shared" ref="H4:H13" si="0">SUM(D4:F4)</f>
        <v>0</v>
      </c>
    </row>
    <row r="5" spans="2:9" ht="15.75" customHeight="1" x14ac:dyDescent="0.15">
      <c r="B5" s="25" t="s">
        <v>7</v>
      </c>
      <c r="C5" s="28" t="s">
        <v>8</v>
      </c>
      <c r="D5" s="35">
        <v>1</v>
      </c>
      <c r="E5" s="36"/>
      <c r="F5" s="35">
        <v>2</v>
      </c>
      <c r="G5" s="36"/>
      <c r="H5" s="24">
        <f t="shared" si="0"/>
        <v>3</v>
      </c>
    </row>
    <row r="6" spans="2:9" ht="15.75" customHeight="1" x14ac:dyDescent="0.15">
      <c r="B6" s="25" t="s">
        <v>9</v>
      </c>
      <c r="C6" s="28" t="s">
        <v>50</v>
      </c>
      <c r="D6" s="35">
        <v>4</v>
      </c>
      <c r="E6" s="36"/>
      <c r="F6" s="35">
        <v>2</v>
      </c>
      <c r="G6" s="36"/>
      <c r="H6" s="24">
        <f t="shared" si="0"/>
        <v>6</v>
      </c>
    </row>
    <row r="7" spans="2:9" ht="15.75" customHeight="1" x14ac:dyDescent="0.15">
      <c r="B7" s="25" t="s">
        <v>10</v>
      </c>
      <c r="C7" s="28" t="s">
        <v>52</v>
      </c>
      <c r="D7" s="35">
        <v>5</v>
      </c>
      <c r="E7" s="36"/>
      <c r="F7" s="35">
        <v>5</v>
      </c>
      <c r="G7" s="36"/>
      <c r="H7" s="24">
        <f t="shared" si="0"/>
        <v>10</v>
      </c>
    </row>
    <row r="8" spans="2:9" ht="15.75" customHeight="1" x14ac:dyDescent="0.15">
      <c r="B8" s="25" t="s">
        <v>11</v>
      </c>
      <c r="C8" s="28" t="s">
        <v>53</v>
      </c>
      <c r="D8" s="35">
        <v>5</v>
      </c>
      <c r="E8" s="36"/>
      <c r="F8" s="35">
        <v>2</v>
      </c>
      <c r="G8" s="36"/>
      <c r="H8" s="24">
        <f t="shared" si="0"/>
        <v>7</v>
      </c>
    </row>
    <row r="9" spans="2:9" ht="15.75" customHeight="1" x14ac:dyDescent="0.15">
      <c r="B9" s="26" t="s">
        <v>12</v>
      </c>
      <c r="C9" s="29" t="s">
        <v>54</v>
      </c>
      <c r="D9" s="33">
        <v>11</v>
      </c>
      <c r="E9" s="34"/>
      <c r="F9" s="33">
        <v>9</v>
      </c>
      <c r="G9" s="34"/>
      <c r="H9" s="24">
        <f t="shared" si="0"/>
        <v>20</v>
      </c>
    </row>
    <row r="10" spans="2:9" ht="15.75" customHeight="1" x14ac:dyDescent="0.15">
      <c r="B10" s="26" t="s">
        <v>13</v>
      </c>
      <c r="C10" s="29" t="s">
        <v>55</v>
      </c>
      <c r="D10" s="33">
        <v>10</v>
      </c>
      <c r="E10" s="34"/>
      <c r="F10" s="33">
        <v>7</v>
      </c>
      <c r="G10" s="34"/>
      <c r="H10" s="24">
        <f t="shared" si="0"/>
        <v>17</v>
      </c>
    </row>
    <row r="11" spans="2:9" ht="15.75" customHeight="1" x14ac:dyDescent="0.15">
      <c r="B11" s="25" t="s">
        <v>14</v>
      </c>
      <c r="C11" s="28" t="s">
        <v>56</v>
      </c>
      <c r="D11" s="35">
        <v>37</v>
      </c>
      <c r="E11" s="36"/>
      <c r="F11" s="35">
        <v>24</v>
      </c>
      <c r="G11" s="36"/>
      <c r="H11" s="24">
        <f t="shared" si="0"/>
        <v>61</v>
      </c>
    </row>
    <row r="12" spans="2:9" ht="15.75" customHeight="1" x14ac:dyDescent="0.15">
      <c r="B12" s="25" t="s">
        <v>15</v>
      </c>
      <c r="C12" s="28" t="s">
        <v>16</v>
      </c>
      <c r="D12" s="35">
        <v>26</v>
      </c>
      <c r="E12" s="36"/>
      <c r="F12" s="35">
        <v>24</v>
      </c>
      <c r="G12" s="36"/>
      <c r="H12" s="24">
        <f t="shared" si="0"/>
        <v>50</v>
      </c>
    </row>
    <row r="13" spans="2:9" ht="15.75" customHeight="1" x14ac:dyDescent="0.15">
      <c r="B13" s="25" t="s">
        <v>17</v>
      </c>
      <c r="C13" s="28" t="s">
        <v>18</v>
      </c>
      <c r="D13" s="35">
        <v>55</v>
      </c>
      <c r="E13" s="36"/>
      <c r="F13" s="35">
        <v>35</v>
      </c>
      <c r="G13" s="36"/>
      <c r="H13" s="24">
        <f t="shared" si="0"/>
        <v>90</v>
      </c>
    </row>
    <row r="14" spans="2:9" ht="15.75" customHeight="1" x14ac:dyDescent="0.15">
      <c r="B14" s="27" t="s">
        <v>4</v>
      </c>
      <c r="C14" s="1"/>
      <c r="D14" s="31">
        <f>SUM(D4:E13)</f>
        <v>154</v>
      </c>
      <c r="E14" s="32"/>
      <c r="F14" s="31">
        <f>SUM(F4:G13)</f>
        <v>110</v>
      </c>
      <c r="G14" s="32"/>
      <c r="H14" s="4">
        <f t="shared" ref="H14" si="1">SUM(H4:H13)</f>
        <v>264</v>
      </c>
    </row>
    <row r="15" spans="2:9" ht="15.75" customHeight="1" x14ac:dyDescent="0.15">
      <c r="B15" s="1"/>
      <c r="C15" s="1"/>
      <c r="D15" s="1"/>
      <c r="E15" s="1"/>
      <c r="F15" s="1"/>
      <c r="G15" s="1"/>
      <c r="H15" s="1"/>
      <c r="I15" s="2"/>
    </row>
    <row r="16" spans="2:9" ht="15.75" customHeight="1" x14ac:dyDescent="0.15">
      <c r="B16" s="49" t="s">
        <v>0</v>
      </c>
      <c r="C16" s="50" t="s">
        <v>1</v>
      </c>
      <c r="D16" s="41" t="s">
        <v>2</v>
      </c>
      <c r="E16" s="42"/>
      <c r="F16" s="41" t="s">
        <v>3</v>
      </c>
      <c r="G16" s="42"/>
      <c r="H16" s="53" t="s">
        <v>19</v>
      </c>
      <c r="I16" s="2"/>
    </row>
    <row r="17" spans="2:9" ht="15.75" customHeight="1" x14ac:dyDescent="0.15">
      <c r="B17" s="38"/>
      <c r="C17" s="51"/>
      <c r="D17" s="5" t="s">
        <v>20</v>
      </c>
      <c r="E17" s="6" t="s">
        <v>21</v>
      </c>
      <c r="F17" s="5" t="s">
        <v>20</v>
      </c>
      <c r="G17" s="6" t="s">
        <v>21</v>
      </c>
      <c r="H17" s="51"/>
      <c r="I17" s="2"/>
    </row>
    <row r="18" spans="2:9" ht="15.75" customHeight="1" x14ac:dyDescent="0.15">
      <c r="B18" s="52" t="s">
        <v>22</v>
      </c>
      <c r="C18" s="56" t="s">
        <v>23</v>
      </c>
      <c r="D18" s="61">
        <v>0.63</v>
      </c>
      <c r="E18" s="48"/>
      <c r="F18" s="61">
        <v>0.61</v>
      </c>
      <c r="G18" s="48"/>
      <c r="H18" s="7">
        <v>0.8</v>
      </c>
      <c r="I18" s="2"/>
    </row>
    <row r="19" spans="2:9" ht="15.75" customHeight="1" x14ac:dyDescent="0.15">
      <c r="B19" s="40"/>
      <c r="C19" s="38"/>
      <c r="D19" s="8">
        <v>0.6</v>
      </c>
      <c r="E19" s="9">
        <v>0.63300000000000001</v>
      </c>
      <c r="F19" s="8">
        <v>0.54500000000000004</v>
      </c>
      <c r="G19" s="9">
        <v>0.62</v>
      </c>
      <c r="H19" s="10"/>
      <c r="I19" s="2"/>
    </row>
    <row r="20" spans="2:9" ht="15.75" customHeight="1" x14ac:dyDescent="0.15">
      <c r="B20" s="40"/>
      <c r="C20" s="56" t="s">
        <v>24</v>
      </c>
      <c r="D20" s="57" t="s">
        <v>25</v>
      </c>
      <c r="E20" s="58"/>
      <c r="F20" s="45" t="s">
        <v>26</v>
      </c>
      <c r="G20" s="46"/>
      <c r="H20" s="11">
        <v>7.0000000000000007E-2</v>
      </c>
      <c r="I20" s="2"/>
    </row>
    <row r="21" spans="2:9" ht="15.75" customHeight="1" x14ac:dyDescent="0.15">
      <c r="B21" s="40"/>
      <c r="C21" s="38"/>
      <c r="D21" s="12" t="s">
        <v>27</v>
      </c>
      <c r="E21" s="13" t="s">
        <v>28</v>
      </c>
      <c r="F21" s="14" t="s">
        <v>29</v>
      </c>
      <c r="G21" s="13" t="s">
        <v>30</v>
      </c>
      <c r="H21" s="15"/>
      <c r="I21" s="2"/>
    </row>
    <row r="22" spans="2:9" ht="15.75" customHeight="1" x14ac:dyDescent="0.15">
      <c r="B22" s="40"/>
      <c r="C22" s="56" t="s">
        <v>31</v>
      </c>
      <c r="D22" s="59">
        <v>0.70099999999999996</v>
      </c>
      <c r="E22" s="60"/>
      <c r="F22" s="59">
        <v>0.66300000000000003</v>
      </c>
      <c r="G22" s="60"/>
      <c r="H22" s="16">
        <v>0.59</v>
      </c>
      <c r="I22" s="2"/>
    </row>
    <row r="23" spans="2:9" ht="15.75" customHeight="1" x14ac:dyDescent="0.15">
      <c r="B23" s="40"/>
      <c r="C23" s="38"/>
      <c r="D23" s="8">
        <v>0.46700000000000003</v>
      </c>
      <c r="E23" s="9">
        <v>0.72699999999999998</v>
      </c>
      <c r="F23" s="17">
        <v>1</v>
      </c>
      <c r="G23" s="9">
        <v>0.66700000000000004</v>
      </c>
      <c r="H23" s="15"/>
      <c r="I23" s="2"/>
    </row>
    <row r="24" spans="2:9" ht="15.75" customHeight="1" x14ac:dyDescent="0.15">
      <c r="B24" s="40"/>
      <c r="C24" s="56" t="s">
        <v>32</v>
      </c>
      <c r="D24" s="43">
        <v>0.70099999999999996</v>
      </c>
      <c r="E24" s="44"/>
      <c r="F24" s="43">
        <v>0.745</v>
      </c>
      <c r="G24" s="44"/>
      <c r="H24" s="18">
        <v>0.48</v>
      </c>
      <c r="I24" s="2"/>
    </row>
    <row r="25" spans="2:9" ht="15.75" customHeight="1" x14ac:dyDescent="0.15">
      <c r="B25" s="38"/>
      <c r="C25" s="38"/>
      <c r="D25" s="8">
        <v>0.86699999999999999</v>
      </c>
      <c r="E25" s="9">
        <v>0.68300000000000005</v>
      </c>
      <c r="F25" s="8">
        <v>0.72699999999999998</v>
      </c>
      <c r="G25" s="9">
        <v>0.747</v>
      </c>
      <c r="H25" s="15"/>
      <c r="I25" s="2"/>
    </row>
    <row r="26" spans="2:9" ht="15.75" customHeight="1" x14ac:dyDescent="0.15">
      <c r="B26" s="1"/>
      <c r="C26" s="1"/>
      <c r="D26" s="23"/>
      <c r="E26" s="23"/>
      <c r="F26" s="23"/>
      <c r="G26" s="23"/>
      <c r="H26" s="1"/>
      <c r="I26" s="2"/>
    </row>
    <row r="27" spans="2:9" ht="15.75" customHeight="1" x14ac:dyDescent="0.15">
      <c r="B27" s="49" t="s">
        <v>0</v>
      </c>
      <c r="C27" s="50" t="s">
        <v>1</v>
      </c>
      <c r="D27" s="41" t="s">
        <v>2</v>
      </c>
      <c r="E27" s="42"/>
      <c r="F27" s="41" t="s">
        <v>3</v>
      </c>
      <c r="G27" s="42"/>
      <c r="H27" s="53" t="s">
        <v>19</v>
      </c>
      <c r="I27" s="2"/>
    </row>
    <row r="28" spans="2:9" ht="15.75" customHeight="1" x14ac:dyDescent="0.15">
      <c r="B28" s="38"/>
      <c r="C28" s="51"/>
      <c r="D28" s="5" t="s">
        <v>20</v>
      </c>
      <c r="E28" s="6" t="s">
        <v>21</v>
      </c>
      <c r="F28" s="5" t="s">
        <v>20</v>
      </c>
      <c r="G28" s="6" t="s">
        <v>21</v>
      </c>
      <c r="H28" s="51"/>
      <c r="I28" s="2"/>
    </row>
    <row r="29" spans="2:9" ht="15.75" customHeight="1" x14ac:dyDescent="0.15">
      <c r="B29" s="39" t="s">
        <v>33</v>
      </c>
      <c r="C29" s="37" t="s">
        <v>34</v>
      </c>
      <c r="D29" s="45" t="s">
        <v>35</v>
      </c>
      <c r="E29" s="46"/>
      <c r="F29" s="45" t="s">
        <v>36</v>
      </c>
      <c r="G29" s="46"/>
      <c r="H29" s="19">
        <v>9.4000000000000004E-3</v>
      </c>
      <c r="I29" s="2"/>
    </row>
    <row r="30" spans="2:9" ht="15.75" customHeight="1" x14ac:dyDescent="0.15">
      <c r="B30" s="40"/>
      <c r="C30" s="38"/>
      <c r="D30" s="14" t="s">
        <v>37</v>
      </c>
      <c r="E30" s="13" t="s">
        <v>38</v>
      </c>
      <c r="F30" s="12" t="s">
        <v>39</v>
      </c>
      <c r="G30" s="13" t="s">
        <v>40</v>
      </c>
      <c r="H30" s="20"/>
      <c r="I30" s="2"/>
    </row>
    <row r="31" spans="2:9" ht="15.75" customHeight="1" x14ac:dyDescent="0.15">
      <c r="B31" s="40"/>
      <c r="C31" s="37" t="s">
        <v>41</v>
      </c>
      <c r="D31" s="47" t="s">
        <v>42</v>
      </c>
      <c r="E31" s="48"/>
      <c r="F31" s="47" t="s">
        <v>43</v>
      </c>
      <c r="G31" s="48"/>
      <c r="H31" s="7">
        <v>0.53</v>
      </c>
      <c r="I31" s="2"/>
    </row>
    <row r="32" spans="2:9" ht="15.75" customHeight="1" x14ac:dyDescent="0.15">
      <c r="B32" s="38"/>
      <c r="C32" s="38"/>
      <c r="D32" s="12" t="s">
        <v>44</v>
      </c>
      <c r="E32" s="13" t="s">
        <v>45</v>
      </c>
      <c r="F32" s="12" t="s">
        <v>46</v>
      </c>
      <c r="G32" s="13" t="s">
        <v>47</v>
      </c>
      <c r="H32" s="10"/>
      <c r="I32" s="2"/>
    </row>
    <row r="33" spans="2:9" ht="15.75" customHeight="1" x14ac:dyDescent="0.15">
      <c r="B33" s="2"/>
      <c r="C33" s="2"/>
      <c r="D33" s="2"/>
      <c r="E33" s="2"/>
      <c r="F33" s="2"/>
      <c r="G33" s="2"/>
      <c r="H33" s="2"/>
      <c r="I33" s="2"/>
    </row>
    <row r="34" spans="2:9" ht="15.75" customHeight="1" x14ac:dyDescent="0.15">
      <c r="B34" s="21" t="s">
        <v>48</v>
      </c>
      <c r="C34" s="2"/>
      <c r="D34" s="2"/>
      <c r="E34" s="2"/>
      <c r="F34" s="2"/>
      <c r="G34" s="2"/>
      <c r="H34" s="2"/>
      <c r="I34" s="2"/>
    </row>
    <row r="35" spans="2:9" ht="15.75" customHeight="1" x14ac:dyDescent="0.15">
      <c r="B35" s="22" t="s">
        <v>49</v>
      </c>
      <c r="C35" s="2"/>
      <c r="D35" s="2"/>
      <c r="E35" s="2"/>
      <c r="F35" s="2"/>
      <c r="G35" s="2"/>
      <c r="H35" s="2"/>
      <c r="I35" s="2"/>
    </row>
    <row r="36" spans="2:9" ht="15.75" customHeight="1" x14ac:dyDescent="0.15">
      <c r="C36" s="2"/>
      <c r="D36" s="2"/>
      <c r="E36" s="2"/>
      <c r="F36" s="2"/>
      <c r="G36" s="2"/>
      <c r="H36" s="2"/>
      <c r="I36" s="2"/>
    </row>
  </sheetData>
  <mergeCells count="54">
    <mergeCell ref="B16:B17"/>
    <mergeCell ref="H16:H17"/>
    <mergeCell ref="D16:E16"/>
    <mergeCell ref="F16:G16"/>
    <mergeCell ref="F18:G18"/>
    <mergeCell ref="D18:E18"/>
    <mergeCell ref="H27:H28"/>
    <mergeCell ref="F29:G29"/>
    <mergeCell ref="F3:G3"/>
    <mergeCell ref="D3:E3"/>
    <mergeCell ref="C22:C23"/>
    <mergeCell ref="C24:C25"/>
    <mergeCell ref="F20:G20"/>
    <mergeCell ref="D20:E20"/>
    <mergeCell ref="D22:E22"/>
    <mergeCell ref="F22:G22"/>
    <mergeCell ref="F24:G24"/>
    <mergeCell ref="C16:C17"/>
    <mergeCell ref="C18:C19"/>
    <mergeCell ref="C20:C21"/>
    <mergeCell ref="D4:E4"/>
    <mergeCell ref="D5:E5"/>
    <mergeCell ref="C31:C32"/>
    <mergeCell ref="B29:B32"/>
    <mergeCell ref="D27:E27"/>
    <mergeCell ref="F27:G27"/>
    <mergeCell ref="D24:E24"/>
    <mergeCell ref="D29:E29"/>
    <mergeCell ref="D31:E31"/>
    <mergeCell ref="F31:G31"/>
    <mergeCell ref="B27:B28"/>
    <mergeCell ref="C29:C30"/>
    <mergeCell ref="C27:C28"/>
    <mergeCell ref="B18:B25"/>
    <mergeCell ref="D11:E11"/>
    <mergeCell ref="D12:E12"/>
    <mergeCell ref="D13:E13"/>
    <mergeCell ref="D14:E14"/>
    <mergeCell ref="D6:E6"/>
    <mergeCell ref="D7:E7"/>
    <mergeCell ref="D8:E8"/>
    <mergeCell ref="D9:E9"/>
    <mergeCell ref="D10:E10"/>
    <mergeCell ref="F4:G4"/>
    <mergeCell ref="F5:G5"/>
    <mergeCell ref="F6:G6"/>
    <mergeCell ref="F7:G7"/>
    <mergeCell ref="F8:G8"/>
    <mergeCell ref="F14:G14"/>
    <mergeCell ref="F9:G9"/>
    <mergeCell ref="F10:G10"/>
    <mergeCell ref="F11:G11"/>
    <mergeCell ref="F12:G12"/>
    <mergeCell ref="F13:G13"/>
  </mergeCells>
  <printOptions horizontalCentered="1" gridLines="1"/>
  <pageMargins left="0.7" right="0.7" top="0.75" bottom="0.75" header="0" footer="0"/>
  <pageSetup fitToHeight="0" pageOrder="overThenDown" orientation="landscape" cellComments="atEnd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Barnell, Erica</cp:lastModifiedBy>
  <dcterms:modified xsi:type="dcterms:W3CDTF">2019-04-12T20:32:30Z</dcterms:modified>
</cp:coreProperties>
</file>