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0" yWindow="0" windowWidth="25605" windowHeight="13920" tabRatio="500"/>
  </bookViews>
  <sheets>
    <sheet name="Sheet 1" sheetId="1" r:id="rId1"/>
  </sheets>
  <definedNames>
    <definedName name="_xlnm._FilterDatabase" localSheetId="0" hidden="1">'Sheet 1'!$A$2:$AN$166</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M56" i="1" l="1"/>
  <c r="M12" i="1"/>
</calcChain>
</file>

<file path=xl/sharedStrings.xml><?xml version="1.0" encoding="utf-8"?>
<sst xmlns="http://schemas.openxmlformats.org/spreadsheetml/2006/main" count="1440" uniqueCount="575">
  <si>
    <t>HDL</t>
  </si>
  <si>
    <t>rs4660293</t>
  </si>
  <si>
    <t>rs1689800</t>
  </si>
  <si>
    <t>rs4846914</t>
  </si>
  <si>
    <t>rs12328675</t>
  </si>
  <si>
    <t>rs2972146</t>
  </si>
  <si>
    <t>rs13107325</t>
  </si>
  <si>
    <t>rs6450176</t>
  </si>
  <si>
    <t>rs605066</t>
  </si>
  <si>
    <t>rs4731702</t>
  </si>
  <si>
    <t>rs9987289</t>
  </si>
  <si>
    <t>rs2293889</t>
  </si>
  <si>
    <t>rs1883025</t>
  </si>
  <si>
    <t>rs2923084</t>
  </si>
  <si>
    <t>rs3136441</t>
  </si>
  <si>
    <t>rs7134375</t>
  </si>
  <si>
    <t>rs7134594</t>
  </si>
  <si>
    <t>rs4759375</t>
  </si>
  <si>
    <t>rs4765127</t>
  </si>
  <si>
    <t>rs838880</t>
  </si>
  <si>
    <t>rs1532085</t>
  </si>
  <si>
    <t>rs2652834</t>
  </si>
  <si>
    <t>rs3764261</t>
  </si>
  <si>
    <t>rs16942887</t>
  </si>
  <si>
    <t>rs2925979</t>
  </si>
  <si>
    <t>rs11869286</t>
  </si>
  <si>
    <t>rs4148008</t>
  </si>
  <si>
    <t>rs4129767</t>
  </si>
  <si>
    <t>rs7241918</t>
  </si>
  <si>
    <t>rs12967135</t>
  </si>
  <si>
    <t>rs7255436</t>
  </si>
  <si>
    <t>rs737337</t>
  </si>
  <si>
    <t>rs386000</t>
  </si>
  <si>
    <t>rs1800961</t>
  </si>
  <si>
    <t>rs6065906</t>
  </si>
  <si>
    <t>rs181362</t>
  </si>
  <si>
    <t xml:space="preserve">PABPC4 </t>
  </si>
  <si>
    <t xml:space="preserve">HDL </t>
  </si>
  <si>
    <t xml:space="preserve">ZNF648 </t>
  </si>
  <si>
    <t xml:space="preserve">GALNT2 </t>
  </si>
  <si>
    <t xml:space="preserve">COBLL1 </t>
  </si>
  <si>
    <t xml:space="preserve">IRS1 </t>
  </si>
  <si>
    <t xml:space="preserve">SLC39A8 </t>
  </si>
  <si>
    <t xml:space="preserve">ARL15 </t>
  </si>
  <si>
    <t xml:space="preserve">CITED2 </t>
  </si>
  <si>
    <t xml:space="preserve">PPP1R3B </t>
  </si>
  <si>
    <t xml:space="preserve">TRPS1 </t>
  </si>
  <si>
    <t xml:space="preserve">ABCA1 </t>
  </si>
  <si>
    <t xml:space="preserve">AMPD3 </t>
  </si>
  <si>
    <t xml:space="preserve">LRP4 </t>
  </si>
  <si>
    <t xml:space="preserve">PDE3A </t>
  </si>
  <si>
    <t xml:space="preserve">MVK </t>
  </si>
  <si>
    <t xml:space="preserve">SBNO1 </t>
  </si>
  <si>
    <t xml:space="preserve">ZNF664 </t>
  </si>
  <si>
    <t xml:space="preserve">SCARB1 </t>
  </si>
  <si>
    <t xml:space="preserve">LIPC </t>
  </si>
  <si>
    <t xml:space="preserve">LACTB </t>
  </si>
  <si>
    <t xml:space="preserve">CETP </t>
  </si>
  <si>
    <t xml:space="preserve">LCAT </t>
  </si>
  <si>
    <t xml:space="preserve">CMIP </t>
  </si>
  <si>
    <t xml:space="preserve">STARD3 </t>
  </si>
  <si>
    <t xml:space="preserve">ABCA8 </t>
  </si>
  <si>
    <t xml:space="preserve">LIPG </t>
  </si>
  <si>
    <t xml:space="preserve">MC4R </t>
  </si>
  <si>
    <t xml:space="preserve">ANGPTL4 </t>
  </si>
  <si>
    <t xml:space="preserve">ANGPTL8 </t>
  </si>
  <si>
    <t>rs2131925</t>
  </si>
  <si>
    <t>rs1260326</t>
  </si>
  <si>
    <t>rs645040</t>
  </si>
  <si>
    <t>TG</t>
  </si>
  <si>
    <t>rs442177</t>
  </si>
  <si>
    <t>rs9686661</t>
  </si>
  <si>
    <t>rs13238203</t>
  </si>
  <si>
    <t>rs17145738</t>
  </si>
  <si>
    <t>rs11776767</t>
  </si>
  <si>
    <t>rs1495741</t>
  </si>
  <si>
    <t>rs12678919</t>
  </si>
  <si>
    <t>rs2954029</t>
  </si>
  <si>
    <t>rs10761731</t>
  </si>
  <si>
    <t>rs2068888</t>
  </si>
  <si>
    <t>rs174546</t>
  </si>
  <si>
    <t>rs964184</t>
  </si>
  <si>
    <t>rs11613352</t>
  </si>
  <si>
    <t>rs2412710</t>
  </si>
  <si>
    <t>rs2929282</t>
  </si>
  <si>
    <t>rs11649653</t>
  </si>
  <si>
    <t>rs5756931</t>
  </si>
  <si>
    <t xml:space="preserve">Chr </t>
  </si>
  <si>
    <t xml:space="preserve">hg19 Position </t>
  </si>
  <si>
    <t xml:space="preserve">MAF </t>
  </si>
  <si>
    <t xml:space="preserve">3x10-18 </t>
  </si>
  <si>
    <t xml:space="preserve">5x10-20 </t>
  </si>
  <si>
    <t xml:space="preserve">2x10-15 </t>
  </si>
  <si>
    <t xml:space="preserve">1x10-15 </t>
  </si>
  <si>
    <t xml:space="preserve">7x10-10 </t>
  </si>
  <si>
    <t xml:space="preserve">3x10-8 </t>
  </si>
  <si>
    <t xml:space="preserve">5x10-17 </t>
  </si>
  <si>
    <t xml:space="preserve">4x10-17 </t>
  </si>
  <si>
    <t xml:space="preserve">5x10-8 </t>
  </si>
  <si>
    <t xml:space="preserve">7x10-29 </t>
  </si>
  <si>
    <t xml:space="preserve">1x10-8 </t>
  </si>
  <si>
    <t xml:space="preserve">2x10-13 </t>
  </si>
  <si>
    <t xml:space="preserve">6x10-32 </t>
  </si>
  <si>
    <t xml:space="preserve">4x10-11 </t>
  </si>
  <si>
    <t xml:space="preserve">8x10-54 </t>
  </si>
  <si>
    <t xml:space="preserve">1x10-19 </t>
  </si>
  <si>
    <t xml:space="preserve">3x10-17 </t>
  </si>
  <si>
    <t xml:space="preserve">1x10-12 </t>
  </si>
  <si>
    <t xml:space="preserve">2x10-11 </t>
  </si>
  <si>
    <t xml:space="preserve">4x10-8 </t>
  </si>
  <si>
    <t xml:space="preserve">2x10-8 </t>
  </si>
  <si>
    <t xml:space="preserve">LILRA3 </t>
  </si>
  <si>
    <t xml:space="preserve">3x10-23 </t>
  </si>
  <si>
    <t xml:space="preserve">HNF4A </t>
  </si>
  <si>
    <t xml:space="preserve">PLTP </t>
  </si>
  <si>
    <t xml:space="preserve">UBE2L3 </t>
  </si>
  <si>
    <t xml:space="preserve">4x10-18 </t>
  </si>
  <si>
    <t xml:space="preserve">PCSK9 </t>
  </si>
  <si>
    <t xml:space="preserve">SORT1 </t>
  </si>
  <si>
    <t xml:space="preserve">APOB </t>
  </si>
  <si>
    <t xml:space="preserve">ABCG5/8 </t>
  </si>
  <si>
    <t xml:space="preserve">MYLIP </t>
  </si>
  <si>
    <t xml:space="preserve">HFE </t>
  </si>
  <si>
    <t xml:space="preserve">LPA </t>
  </si>
  <si>
    <t xml:space="preserve">PLEC1 </t>
  </si>
  <si>
    <t xml:space="preserve">ST3GAL4 </t>
  </si>
  <si>
    <t xml:space="preserve">NYNRIN </t>
  </si>
  <si>
    <t xml:space="preserve">LDL </t>
  </si>
  <si>
    <t xml:space="preserve">3x10-15 </t>
  </si>
  <si>
    <t xml:space="preserve">OSBPL7 </t>
  </si>
  <si>
    <t xml:space="preserve">LDLR </t>
  </si>
  <si>
    <t xml:space="preserve">APOE </t>
  </si>
  <si>
    <t xml:space="preserve">TOP1 </t>
  </si>
  <si>
    <t xml:space="preserve">LDLRAP1 </t>
  </si>
  <si>
    <t xml:space="preserve">EVI5 </t>
  </si>
  <si>
    <t xml:space="preserve">TC </t>
  </si>
  <si>
    <t xml:space="preserve">MOSC1 </t>
  </si>
  <si>
    <t xml:space="preserve">IRF2BP2 </t>
  </si>
  <si>
    <t xml:space="preserve">RAB3GAP1 </t>
  </si>
  <si>
    <t xml:space="preserve">1x10-13 </t>
  </si>
  <si>
    <t xml:space="preserve">RAF1 </t>
  </si>
  <si>
    <t xml:space="preserve">2x10-9 </t>
  </si>
  <si>
    <t xml:space="preserve">HMGCR </t>
  </si>
  <si>
    <t xml:space="preserve">TIMD4 </t>
  </si>
  <si>
    <t xml:space="preserve">C6orf106 </t>
  </si>
  <si>
    <t xml:space="preserve">4x10-15 </t>
  </si>
  <si>
    <t xml:space="preserve">FRK </t>
  </si>
  <si>
    <t xml:space="preserve">DNAH11 </t>
  </si>
  <si>
    <t xml:space="preserve">NPC1L1 </t>
  </si>
  <si>
    <t xml:space="preserve">CYP7A1 </t>
  </si>
  <si>
    <t xml:space="preserve">GPAM </t>
  </si>
  <si>
    <t xml:space="preserve">SPTY2D1 </t>
  </si>
  <si>
    <t xml:space="preserve">1x10-11 </t>
  </si>
  <si>
    <t xml:space="preserve">UBASH3B </t>
  </si>
  <si>
    <t xml:space="preserve">BRAP </t>
  </si>
  <si>
    <t xml:space="preserve">HNF1A </t>
  </si>
  <si>
    <t xml:space="preserve">HPR </t>
  </si>
  <si>
    <t xml:space="preserve">CILP2 </t>
  </si>
  <si>
    <t xml:space="preserve">1x10-16 </t>
  </si>
  <si>
    <t xml:space="preserve">ERGIC3 </t>
  </si>
  <si>
    <t xml:space="preserve">5x10-11 </t>
  </si>
  <si>
    <t xml:space="preserve">MAFB </t>
  </si>
  <si>
    <t xml:space="preserve">ANGPTL3 </t>
  </si>
  <si>
    <t xml:space="preserve">GCKR </t>
  </si>
  <si>
    <t xml:space="preserve">MSL2L1 </t>
  </si>
  <si>
    <t xml:space="preserve">TG </t>
  </si>
  <si>
    <t xml:space="preserve">2x10-12 </t>
  </si>
  <si>
    <t xml:space="preserve">KLHL8 </t>
  </si>
  <si>
    <t xml:space="preserve">1x10-18 </t>
  </si>
  <si>
    <t xml:space="preserve">MAP3K1 </t>
  </si>
  <si>
    <t xml:space="preserve">3x10-16 </t>
  </si>
  <si>
    <t xml:space="preserve">TYW1B </t>
  </si>
  <si>
    <t xml:space="preserve">3x10-6 </t>
  </si>
  <si>
    <t xml:space="preserve">MLXIPL </t>
  </si>
  <si>
    <t xml:space="preserve">PINX1 </t>
  </si>
  <si>
    <t xml:space="preserve">3x10-11 </t>
  </si>
  <si>
    <t xml:space="preserve">NAT2 </t>
  </si>
  <si>
    <t xml:space="preserve">LPL </t>
  </si>
  <si>
    <t xml:space="preserve">TRIB1 </t>
  </si>
  <si>
    <t xml:space="preserve">JMJD1C </t>
  </si>
  <si>
    <t xml:space="preserve">8x10-12 </t>
  </si>
  <si>
    <t xml:space="preserve">CYP26A1 </t>
  </si>
  <si>
    <t xml:space="preserve">FADS1-2-3 </t>
  </si>
  <si>
    <t xml:space="preserve">LRP1 </t>
  </si>
  <si>
    <t xml:space="preserve">CAPN3 </t>
  </si>
  <si>
    <t xml:space="preserve">FRMD5 </t>
  </si>
  <si>
    <t xml:space="preserve">CTF1 </t>
  </si>
  <si>
    <t xml:space="preserve">2x10-7 </t>
  </si>
  <si>
    <t xml:space="preserve">PLA2G6 </t>
  </si>
  <si>
    <t xml:space="preserve"> -0.082/-0.084/-0.071</t>
  </si>
  <si>
    <t xml:space="preserve"> -0.07/-0.067</t>
  </si>
  <si>
    <t xml:space="preserve"> -0.09/-0.058</t>
  </si>
  <si>
    <t xml:space="preserve"> -0.127/-0.106</t>
  </si>
  <si>
    <t xml:space="preserve"> -0.059/0.053</t>
  </si>
  <si>
    <t xml:space="preserve"> -0.167/-0.134</t>
  </si>
  <si>
    <t xml:space="preserve"> -0.038/-0.035</t>
  </si>
  <si>
    <t xml:space="preserve"> -0.062/-0.056</t>
  </si>
  <si>
    <t xml:space="preserve"> -0.221/-0.185</t>
  </si>
  <si>
    <t xml:space="preserve"> -0.027/-0.03</t>
  </si>
  <si>
    <t xml:space="preserve"> -0.035/-0.036</t>
  </si>
  <si>
    <t xml:space="preserve"> -0.039/-0.036</t>
  </si>
  <si>
    <t xml:space="preserve"> -0.051/-0.029/-0.046</t>
  </si>
  <si>
    <t xml:space="preserve"> -0.031/-0.027</t>
  </si>
  <si>
    <t xml:space="preserve"> -0.137/-0.121/-0.118</t>
  </si>
  <si>
    <t xml:space="preserve"> -0.024/-0.027</t>
  </si>
  <si>
    <t xml:space="preserve"> -0.066/-0.049/-0.075</t>
  </si>
  <si>
    <t xml:space="preserve"> -0.115/0.041</t>
  </si>
  <si>
    <t xml:space="preserve"> -0.17/0.155</t>
  </si>
  <si>
    <t xml:space="preserve"> -0.076/-0.062/-0.056/0.04</t>
  </si>
  <si>
    <t xml:space="preserve"> -0.028/0.028</t>
  </si>
  <si>
    <t xml:space="preserve"> -0.048/0.04</t>
  </si>
  <si>
    <t>Locus</t>
  </si>
  <si>
    <t>PIGV-NR0B2</t>
  </si>
  <si>
    <t>rs12748152</t>
  </si>
  <si>
    <t>HDL, LDL, TG</t>
  </si>
  <si>
    <t>1 × 10−15, 3 × 10−12, 1 × 10−9</t>
  </si>
  <si>
    <t>HDGF-PMVK</t>
  </si>
  <si>
    <t>rs12145743</t>
  </si>
  <si>
    <t>2 × 10−8</t>
  </si>
  <si>
    <t>ANGPTL1</t>
  </si>
  <si>
    <t>rs4650994</t>
  </si>
  <si>
    <t>7 × 10−9</t>
  </si>
  <si>
    <t>CPS1</t>
  </si>
  <si>
    <t>rs1047891</t>
  </si>
  <si>
    <t>−0.027</t>
  </si>
  <si>
    <t>9 × 10−10</t>
  </si>
  <si>
    <t>ATG7</t>
  </si>
  <si>
    <t>rs2606736</t>
  </si>
  <si>
    <t>5 × 10−8</t>
  </si>
  <si>
    <t>SETD2</t>
  </si>
  <si>
    <t>rs2290547</t>
  </si>
  <si>
    <t>−0.030</t>
  </si>
  <si>
    <t>4 × 10−9</t>
  </si>
  <si>
    <t>RBM5</t>
  </si>
  <si>
    <t>rs2013208</t>
  </si>
  <si>
    <t>9 × 10−12</t>
  </si>
  <si>
    <t>STAB1</t>
  </si>
  <si>
    <t>rs13326165</t>
  </si>
  <si>
    <t>9 × 10−11</t>
  </si>
  <si>
    <t>GSK3B</t>
  </si>
  <si>
    <t>rs6805251</t>
  </si>
  <si>
    <t>1 × 10−8</t>
  </si>
  <si>
    <t>C4orf52</t>
  </si>
  <si>
    <t>rs10019888</t>
  </si>
  <si>
    <t>FAM13A</t>
  </si>
  <si>
    <t>rs3822072</t>
  </si>
  <si>
    <t>−0.025</t>
  </si>
  <si>
    <t>4 × 10−12</t>
  </si>
  <si>
    <t>ADH5</t>
  </si>
  <si>
    <t>rs2602836</t>
  </si>
  <si>
    <t>RSPO3</t>
  </si>
  <si>
    <t>rs1936800</t>
  </si>
  <si>
    <t>HDL, TG</t>
  </si>
  <si>
    <t>3 × 10−10, 3 × 10−8</t>
  </si>
  <si>
    <t>DAGLB</t>
  </si>
  <si>
    <t>rs702485</t>
  </si>
  <si>
    <t>6 × 10−12</t>
  </si>
  <si>
    <t>SNX13</t>
  </si>
  <si>
    <t>rs4142995</t>
  </si>
  <si>
    <t>−0.026</t>
  </si>
  <si>
    <t>IKZF1</t>
  </si>
  <si>
    <t>rs4917014</t>
  </si>
  <si>
    <t>TMEM176A</t>
  </si>
  <si>
    <t>rs17173637</t>
  </si>
  <si>
    <t>−0.036</t>
  </si>
  <si>
    <t>MARCH8-ALOX5</t>
  </si>
  <si>
    <t>rs970548</t>
  </si>
  <si>
    <t>HDL, TC</t>
  </si>
  <si>
    <t>2 × 10−10, 8 × 10−9</t>
  </si>
  <si>
    <t>OR4C46</t>
  </si>
  <si>
    <t>rs11246602</t>
  </si>
  <si>
    <t>2 × 10−10</t>
  </si>
  <si>
    <t>KAT5</t>
  </si>
  <si>
    <t>rs12801636</t>
  </si>
  <si>
    <t>3 × 10−8</t>
  </si>
  <si>
    <t>MOGAT2-DGAT2</t>
  </si>
  <si>
    <t>rs499974</t>
  </si>
  <si>
    <t>ZBTB42-AKT1</t>
  </si>
  <si>
    <t>rs4983559</t>
  </si>
  <si>
    <t>FTO</t>
  </si>
  <si>
    <t>rs1121980</t>
  </si>
  <si>
    <t>7 × 10−9, 3 × 10−8</t>
  </si>
  <si>
    <t>HAS1</t>
  </si>
  <si>
    <t>rs17695224</t>
  </si>
  <si>
    <t>−0.029</t>
  </si>
  <si>
    <t>2 × 10−13</t>
  </si>
  <si>
    <t>ANXA9-CERS2</t>
  </si>
  <si>
    <t>rs267733</t>
  </si>
  <si>
    <t>LDL</t>
  </si>
  <si>
    <t>−0.033</t>
  </si>
  <si>
    <t>5 × 10−9</t>
  </si>
  <si>
    <t>EHBP1</t>
  </si>
  <si>
    <t>rs2710642</t>
  </si>
  <si>
    <t>−0.024</t>
  </si>
  <si>
    <t>6 × 10−9</t>
  </si>
  <si>
    <t>INSIG2</t>
  </si>
  <si>
    <t>rs10490626</t>
  </si>
  <si>
    <t>LDL, TC</t>
  </si>
  <si>
    <t>2 × 10−12, 6 × 10−9</t>
  </si>
  <si>
    <t>LOC84931</t>
  </si>
  <si>
    <t>rs2030746</t>
  </si>
  <si>
    <t>9 × 10−9, 4 × 10−8</t>
  </si>
  <si>
    <t>FN1</t>
  </si>
  <si>
    <t>rs1250229</t>
  </si>
  <si>
    <t>CMTM6</t>
  </si>
  <si>
    <t>rs7640978</t>
  </si>
  <si>
    <t>1 × 10−8, 2 × 10−8</t>
  </si>
  <si>
    <t>ACAD11</t>
  </si>
  <si>
    <t>rs17404153</t>
  </si>
  <si>
    <t>LDL, HDL</t>
  </si>
  <si>
    <t>2 × 10−9, 5 × 10−9</t>
  </si>
  <si>
    <t>CSNK1G3</t>
  </si>
  <si>
    <t>rs4530754</t>
  </si>
  <si>
    <t>4 × 10−12, 2 × 10−9</t>
  </si>
  <si>
    <t>MIR148A</t>
  </si>
  <si>
    <t>rs4722551</t>
  </si>
  <si>
    <t>LDL, TG, TC</t>
  </si>
  <si>
    <t>4 × 10−14, 9 × 10−11, 7.0 × 10−9</t>
  </si>
  <si>
    <t>SOX17</t>
  </si>
  <si>
    <t>rs10102164</t>
  </si>
  <si>
    <t>4 × 10−11, 5 × 10−11</t>
  </si>
  <si>
    <t>BRCA2</t>
  </si>
  <si>
    <t>rs4942486</t>
  </si>
  <si>
    <t>2 × 10−11</t>
  </si>
  <si>
    <t>APOH-PRXCA</t>
  </si>
  <si>
    <t>rs1801689</t>
  </si>
  <si>
    <t>1 × 10−11</t>
  </si>
  <si>
    <t>SPTLC3</t>
  </si>
  <si>
    <t>rs364585</t>
  </si>
  <si>
    <t>4 × 10−10</t>
  </si>
  <si>
    <t>SNX5</t>
  </si>
  <si>
    <t>rs2328223</t>
  </si>
  <si>
    <t>MTMR3</t>
  </si>
  <si>
    <t>rs5763662</t>
  </si>
  <si>
    <t>ASAP3</t>
  </si>
  <si>
    <t>rs1077514</t>
  </si>
  <si>
    <t>TC</t>
  </si>
  <si>
    <t>−0.03</t>
  </si>
  <si>
    <t>ABCB11</t>
  </si>
  <si>
    <t>rs2287623</t>
  </si>
  <si>
    <t>FAM117B</t>
  </si>
  <si>
    <t>rs11694172</t>
  </si>
  <si>
    <t>2 × 10−9</t>
  </si>
  <si>
    <t>UGT1A1</t>
  </si>
  <si>
    <t>rs11563251</t>
  </si>
  <si>
    <t>TC, LDL</t>
  </si>
  <si>
    <t>1 × 10−9, 5 × 10−8</t>
  </si>
  <si>
    <t>PXK</t>
  </si>
  <si>
    <t>rs13315871</t>
  </si>
  <si>
    <t>4 × 10−8</t>
  </si>
  <si>
    <t>KCNK17</t>
  </si>
  <si>
    <t>rs2758886</t>
  </si>
  <si>
    <t>HBS1L</t>
  </si>
  <si>
    <t>rs9376090</t>
  </si>
  <si>
    <t>3 × 10−9</t>
  </si>
  <si>
    <t>GPR146</t>
  </si>
  <si>
    <t>rs1997243</t>
  </si>
  <si>
    <t>3 × 10−10</t>
  </si>
  <si>
    <t>VLDLR</t>
  </si>
  <si>
    <t>rs3780181</t>
  </si>
  <si>
    <t>7 × 10−10, 2 × 10−9</t>
  </si>
  <si>
    <t>VIM-CUBN</t>
  </si>
  <si>
    <t>rs10904908</t>
  </si>
  <si>
    <t>3 × 10−11</t>
  </si>
  <si>
    <t>PHLDB1</t>
  </si>
  <si>
    <t>rs11603023</t>
  </si>
  <si>
    <t>PHC1-A2ML1</t>
  </si>
  <si>
    <t>rs4883201</t>
  </si>
  <si>
    <t>−0.035</t>
  </si>
  <si>
    <t>DLG4</t>
  </si>
  <si>
    <t>rs314253</t>
  </si>
  <si>
    <t>3 × 10−10, 3 × 10−10</t>
  </si>
  <si>
    <t>TOM1</t>
  </si>
  <si>
    <t>rs138777</t>
  </si>
  <si>
    <t>PPARA</t>
  </si>
  <si>
    <t>rs4253772</t>
  </si>
  <si>
    <t>1 × 10−8, 3 × 10−8</t>
  </si>
  <si>
    <t>LRPAP1</t>
  </si>
  <si>
    <t>rs6831256</t>
  </si>
  <si>
    <t>TG, TC, LDL</t>
  </si>
  <si>
    <t>2 × 10−12, 1 × 10−10, 2 × 10−8</t>
  </si>
  <si>
    <t>VEGFA</t>
  </si>
  <si>
    <t>rs998584</t>
  </si>
  <si>
    <t>TG, HDL</t>
  </si>
  <si>
    <t>3 × 10−15, 2 × 10−11</t>
  </si>
  <si>
    <t>MET</t>
  </si>
  <si>
    <t>rs38855</t>
  </si>
  <si>
    <t>−0.019</t>
  </si>
  <si>
    <t>AKR1C4</t>
  </si>
  <si>
    <t>rs1832007</t>
  </si>
  <si>
    <t>2 × 10−12</t>
  </si>
  <si>
    <t>PDXDC1</t>
  </si>
  <si>
    <t>rs3198697</t>
  </si>
  <si>
    <t>−0.020</t>
  </si>
  <si>
    <t>MPP3</t>
  </si>
  <si>
    <t>rs8077889</t>
  </si>
  <si>
    <t>INSR</t>
  </si>
  <si>
    <t>rs7248104</t>
  </si>
  <si>
    <t>−0.022</t>
  </si>
  <si>
    <t>5 × 10−10</t>
  </si>
  <si>
    <t>PEPD</t>
  </si>
  <si>
    <t>rs731839</t>
  </si>
  <si>
    <t>3 × 10−9, 3 × 10−9</t>
  </si>
  <si>
    <t>rs12027135</t>
  </si>
  <si>
    <t>rs2479409</t>
  </si>
  <si>
    <t>rs7515577</t>
  </si>
  <si>
    <t>rs629301</t>
  </si>
  <si>
    <t>rs2642442</t>
  </si>
  <si>
    <t>rs514230</t>
  </si>
  <si>
    <t>rs1367117</t>
  </si>
  <si>
    <t>rs4299376</t>
  </si>
  <si>
    <t>rs7570971</t>
  </si>
  <si>
    <t>rs2290159</t>
  </si>
  <si>
    <t>rs12916</t>
  </si>
  <si>
    <t>rs6882076</t>
  </si>
  <si>
    <t>rs3757354</t>
  </si>
  <si>
    <t>rs1800562</t>
  </si>
  <si>
    <t>rs2814982</t>
  </si>
  <si>
    <t>rs9488822</t>
  </si>
  <si>
    <t>rs1564348</t>
  </si>
  <si>
    <t>rs12670798</t>
  </si>
  <si>
    <t>rs2072183</t>
  </si>
  <si>
    <t>rs2081687</t>
  </si>
  <si>
    <t>rs11136341</t>
  </si>
  <si>
    <t>rs2255141</t>
  </si>
  <si>
    <t>rs10128711</t>
  </si>
  <si>
    <t>rs7941030</t>
  </si>
  <si>
    <t>rs11220462</t>
  </si>
  <si>
    <t>rs11065987</t>
  </si>
  <si>
    <t>rs1169288</t>
  </si>
  <si>
    <t>rs8017377</t>
  </si>
  <si>
    <t>rs2000999</t>
  </si>
  <si>
    <t>rs7206971</t>
  </si>
  <si>
    <t>rs6511720</t>
  </si>
  <si>
    <t>rs10401969</t>
  </si>
  <si>
    <t>rs4420638</t>
  </si>
  <si>
    <t>rs492602</t>
  </si>
  <si>
    <t>rs2277862</t>
  </si>
  <si>
    <t>rs2902940</t>
  </si>
  <si>
    <t>rs6029526</t>
  </si>
  <si>
    <t xml:space="preserve">4x10-41/7x10-31 </t>
  </si>
  <si>
    <t xml:space="preserve">2x10-17/3x10-15 </t>
  </si>
  <si>
    <t xml:space="preserve">2x10-41/2x10-36/9x10-24 </t>
  </si>
  <si>
    <t xml:space="preserve">2x10-65/6x10-53 </t>
  </si>
  <si>
    <t xml:space="preserve">8x10-10/2x10-8 </t>
  </si>
  <si>
    <t xml:space="preserve">1x10-188/7x10-47/2x10-18 </t>
  </si>
  <si>
    <t xml:space="preserve">1x10-769/2x10-34/4x10-31/2x10-25 </t>
  </si>
  <si>
    <t xml:space="preserve">1x10-44/4x10-18 </t>
  </si>
  <si>
    <t xml:space="preserve">2x10-34/1x10-24 </t>
  </si>
  <si>
    <t xml:space="preserve">5x10-40/2x10-34 </t>
  </si>
  <si>
    <t xml:space="preserve">3x10-50/2x10-39 </t>
  </si>
  <si>
    <t xml:space="preserve">5x10-241/2x10-170 </t>
  </si>
  <si>
    <t xml:space="preserve">1x10-182/3x10-139 </t>
  </si>
  <si>
    <t xml:space="preserve">4x10-72/3x10-73 </t>
  </si>
  <si>
    <t xml:space="preserve">2x10-17/2x10-15 </t>
  </si>
  <si>
    <t xml:space="preserve">8x10-14/2x10-12 </t>
  </si>
  <si>
    <t xml:space="preserve">3x10-21/3x10-23 </t>
  </si>
  <si>
    <t xml:space="preserve">7x10-12/6x10-9 </t>
  </si>
  <si>
    <t xml:space="preserve">7x10-21/6x10-15 </t>
  </si>
  <si>
    <t xml:space="preserve">3x10-7/1x10-7 </t>
  </si>
  <si>
    <t xml:space="preserve">4x10-262/5x10-202 </t>
  </si>
  <si>
    <t xml:space="preserve">2x10-178/1x10-149/2x10-21 </t>
  </si>
  <si>
    <t xml:space="preserve">5x10-18/1x10-16 </t>
  </si>
  <si>
    <t xml:space="preserve">5x10-12/2x10-14 </t>
  </si>
  <si>
    <t xml:space="preserve">3x10-11/5x10-11 </t>
  </si>
  <si>
    <t xml:space="preserve">5x10-14/9x10-12 </t>
  </si>
  <si>
    <t xml:space="preserve">5x10-74/8x10-78 </t>
  </si>
  <si>
    <t xml:space="preserve">5x10-41/2x10-15/3x10-31 </t>
  </si>
  <si>
    <t xml:space="preserve">1x10-9/2x10-7 </t>
  </si>
  <si>
    <t xml:space="preserve">1x10-16/5x10-14 </t>
  </si>
  <si>
    <t xml:space="preserve">4x10-15/7x10-16 </t>
  </si>
  <si>
    <t xml:space="preserve">9x10-12/1x10-7 </t>
  </si>
  <si>
    <t xml:space="preserve">7x10-16/1x10-13 </t>
  </si>
  <si>
    <t xml:space="preserve">2x10-14/1x10-14 </t>
  </si>
  <si>
    <t xml:space="preserve">2x10-16/1x10-11 </t>
  </si>
  <si>
    <t xml:space="preserve">4x10-17/6x10-21 </t>
  </si>
  <si>
    <t xml:space="preserve">7x10-41/4x10-41 </t>
  </si>
  <si>
    <t xml:space="preserve">4x10-77/1x10-69/3x10-54 </t>
  </si>
  <si>
    <t xml:space="preserve">9x10-10/2x10-11 </t>
  </si>
  <si>
    <t xml:space="preserve">3x10-74/3x10-32/4x10-80 </t>
  </si>
  <si>
    <t xml:space="preserve">2x10-239/3x10-42 </t>
  </si>
  <si>
    <t xml:space="preserve">9x10-99/5x10-13 </t>
  </si>
  <si>
    <t xml:space="preserve">3x10-12/3x10-8 </t>
  </si>
  <si>
    <t xml:space="preserve">2x10-199/1x10-149 </t>
  </si>
  <si>
    <t xml:space="preserve">1x10-107/2x10-65/2x10-50/3x10-29 </t>
  </si>
  <si>
    <t xml:space="preserve">7x10-38/2x10-39/3x10-37/8x10-28 </t>
  </si>
  <si>
    <t xml:space="preserve">7x10-224/3x10-55/6x10-48/2x10-26 </t>
  </si>
  <si>
    <t xml:space="preserve">9x10-14/2x10-13 </t>
  </si>
  <si>
    <t>Primary trait,secondary traits</t>
  </si>
  <si>
    <t>Effect on lipid trait</t>
  </si>
  <si>
    <t xml:space="preserve">0.032/-0.028 </t>
  </si>
  <si>
    <t xml:space="preserve">0.032/-0.029 </t>
  </si>
  <si>
    <t xml:space="preserve">0.107/0.054/0.031 </t>
  </si>
  <si>
    <t xml:space="preserve">0.241/-0.053/0.050/-0.040 </t>
  </si>
  <si>
    <t xml:space="preserve">0.064/0.054 </t>
  </si>
  <si>
    <t xml:space="preserve">0.119/0.100 </t>
  </si>
  <si>
    <t xml:space="preserve">0.081/0.079 </t>
  </si>
  <si>
    <t xml:space="preserve">0.048/0.049 </t>
  </si>
  <si>
    <t xml:space="preserve">0.045/0.038 </t>
  </si>
  <si>
    <t xml:space="preserve">0.059/0.047 </t>
  </si>
  <si>
    <t xml:space="preserve">0.029/0.030 </t>
  </si>
  <si>
    <t xml:space="preserve">0.225/0.197/-0.067 </t>
  </si>
  <si>
    <t xml:space="preserve">0.0440/.040 </t>
  </si>
  <si>
    <t xml:space="preserve">0.068/0.073 </t>
  </si>
  <si>
    <t xml:space="preserve">0.034/0.031 </t>
  </si>
  <si>
    <t xml:space="preserve">0.036/0.034 </t>
  </si>
  <si>
    <t xml:space="preserve">0.036/0.039 </t>
  </si>
  <si>
    <t xml:space="preserve">0.038/0.031 </t>
  </si>
  <si>
    <t xml:space="preserve">0.031/0.030 </t>
  </si>
  <si>
    <t xml:space="preserve">0.028/0.027 </t>
  </si>
  <si>
    <t xml:space="preserve">0.032/0.038 </t>
  </si>
  <si>
    <t xml:space="preserve">0.062/0.065 </t>
  </si>
  <si>
    <t xml:space="preserve">0.115/0.051 </t>
  </si>
  <si>
    <t xml:space="preserve">0.040/0.032 </t>
  </si>
  <si>
    <t>C</t>
  </si>
  <si>
    <t>T</t>
  </si>
  <si>
    <t>A</t>
  </si>
  <si>
    <t>G</t>
  </si>
  <si>
    <t>MarkerName</t>
  </si>
  <si>
    <t xml:space="preserve"> 0.234/0.121/-0.106/0.086</t>
  </si>
  <si>
    <t xml:space="preserve">APOA1* </t>
  </si>
  <si>
    <t>OR</t>
  </si>
  <si>
    <t>P-value</t>
  </si>
  <si>
    <t>Minor allele</t>
  </si>
  <si>
    <t>Major Allele</t>
  </si>
  <si>
    <r>
      <t>KLF14</t>
    </r>
    <r>
      <rPr>
        <i/>
        <vertAlign val="superscript"/>
        <sz val="8"/>
        <color rgb="FF000000"/>
        <rFont val="Times New Roman"/>
      </rPr>
      <t>a</t>
    </r>
  </si>
  <si>
    <r>
      <t>PGS1</t>
    </r>
    <r>
      <rPr>
        <i/>
        <vertAlign val="superscript"/>
        <sz val="8"/>
        <color rgb="FF000000"/>
        <rFont val="Times New Roman"/>
      </rPr>
      <t>a</t>
    </r>
  </si>
  <si>
    <r>
      <t>FLJ36070</t>
    </r>
    <r>
      <rPr>
        <i/>
        <vertAlign val="superscript"/>
        <sz val="8"/>
        <color rgb="FF000000"/>
        <rFont val="Times New Roman"/>
      </rPr>
      <t>a</t>
    </r>
  </si>
  <si>
    <t>L95</t>
  </si>
  <si>
    <t>U95</t>
  </si>
  <si>
    <t>TC, TG</t>
  </si>
  <si>
    <t>Trait tested for association with LOAD</t>
  </si>
  <si>
    <t>Risk Allele Freq</t>
  </si>
  <si>
    <t>P-Value</t>
  </si>
  <si>
    <t>Trait Risk Allele</t>
  </si>
  <si>
    <t>MRC_WTCCC2 dataset (N=9398*)</t>
  </si>
  <si>
    <t>IOP+ dataset (N=663*)</t>
  </si>
  <si>
    <t>ADNI dataset (N=517*)</t>
  </si>
  <si>
    <t>Willer et al., (2013) (N=  188,577 )</t>
  </si>
  <si>
    <t>HDL, LDL, TC, TG</t>
  </si>
  <si>
    <t xml:space="preserve">HDL, TG </t>
  </si>
  <si>
    <t xml:space="preserve">LDL, TC, HDL </t>
  </si>
  <si>
    <t xml:space="preserve">TC, TG, LDL </t>
  </si>
  <si>
    <t xml:space="preserve">TC, TG ,LDL </t>
  </si>
  <si>
    <t xml:space="preserve">TG, HDL </t>
  </si>
  <si>
    <t xml:space="preserve">TG, LDL, TC </t>
  </si>
  <si>
    <t xml:space="preserve">TG, TC </t>
  </si>
  <si>
    <t xml:space="preserve">TG, TC, HDL, LDL </t>
  </si>
  <si>
    <t xml:space="preserve">TG, TC, LDL, HDL </t>
  </si>
  <si>
    <t xml:space="preserve">HDL, TC, LDL </t>
  </si>
  <si>
    <t xml:space="preserve">HDL, TC, TG </t>
  </si>
  <si>
    <t xml:space="preserve">HDL, LDL, TC, TG </t>
  </si>
  <si>
    <t xml:space="preserve">HDL, TC </t>
  </si>
  <si>
    <t xml:space="preserve">TC, HDL </t>
  </si>
  <si>
    <t xml:space="preserve">TG, LDL, TC, HDL </t>
  </si>
  <si>
    <t xml:space="preserve">0.045/-0.051/-0.048/-0.039 </t>
  </si>
  <si>
    <t>−0.05/0.050/0.037</t>
  </si>
  <si>
    <t>0.020/ −0.020</t>
  </si>
  <si>
    <t>0.026/ 0.025</t>
  </si>
  <si>
    <t>−0.020/ 0.021</t>
  </si>
  <si>
    <t>−0.051/ −0.042</t>
  </si>
  <si>
    <t>0.021/ 0.020</t>
  </si>
  <si>
    <t>−0.039/ −0.038</t>
  </si>
  <si>
    <t>−0.034/ −0.028</t>
  </si>
  <si>
    <t>−0.028/ −0.023</t>
  </si>
  <si>
    <t>0.039/ 0.023/ 0.029</t>
  </si>
  <si>
    <t>0.032/ 0.030</t>
  </si>
  <si>
    <t>0.037/ 0.034</t>
  </si>
  <si>
    <t>−0.044/ −0.044</t>
  </si>
  <si>
    <t>−0.023/ −0.024</t>
  </si>
  <si>
    <t>0.032/ 0.031</t>
  </si>
  <si>
    <t>0.026/ 0.025/ 0.022</t>
  </si>
  <si>
    <t>0.029/ −0.026</t>
  </si>
  <si>
    <t>0.022/ −0.022</t>
  </si>
  <si>
    <t xml:space="preserve">Table S1. Information on SNPs used for the construction of the Genotype Risk Scores in this study. SNPs used for the four Genotype Gisk scores Constructed in this study and their association with the respective plasma levels in Willer et al., 2013, as well as their association with LOAD in the three groups in this study. Risk allele refers to the allele associated with increasing LDL-c, TC and TG levels and decreasing HDL-c levels. Analyses are performed with respect to the risk allele. Risk allele frequency refers to the frequency of the risk allele used in the analysis. For the four Full GRSs all SNPs associated with the specific phenotype at P&lt;5 X 10-8 were used. For the Trait specific GRSs only SNPs associated exclusively with each lipid trait at P&lt;5 X 10-8 were used. The APOE rs4420638 SNP was not included in the calculation of the GRSs due to its association with LOAD. rs581080  in TTC39B locus, rs9411489 of ABO locus and rs3177928 in HLA locus were not successfully  genotyped/imputed  and we found not SNPs with R^2&gt;0.8 that were successfully genotyped/imputed to be used as proxies. *maximum.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</si>
</sst>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9" x14ac:knownFonts="1">
    <font>
      <sz val="12"/>
      <color theme="1"/>
      <name val="Calibri"/>
      <family val="2"/>
      <scheme val="minor"/>
    </font>
    <font>
      <u/>
      <sz val="12"/>
      <color theme="10"/>
      <name val="Calibri"/>
      <family val="2"/>
      <scheme val="minor"/>
    </font>
    <font>
      <u/>
      <sz val="12"/>
      <color theme="11"/>
      <name val="Calibri"/>
      <family val="2"/>
      <scheme val="minor"/>
    </font>
    <font>
      <sz val="12"/>
      <color rgb="FF006100"/>
      <name val="Calibri"/>
      <family val="2"/>
      <scheme val="minor"/>
    </font>
    <font>
      <sz val="12"/>
      <color rgb="FF9C0006"/>
      <name val="Calibri"/>
      <family val="2"/>
      <scheme val="minor"/>
    </font>
    <font>
      <sz val="12"/>
      <color rgb="FF9C6500"/>
      <name val="Calibri"/>
      <family val="2"/>
      <scheme val="minor"/>
    </font>
    <font>
      <b/>
      <sz val="8"/>
      <name val="Times New Roman"/>
      <family val="1"/>
    </font>
    <font>
      <sz val="10"/>
      <name val="Arial"/>
      <family val="2"/>
    </font>
    <font>
      <b/>
      <sz val="8"/>
      <color theme="1"/>
      <name val="Times New Roman"/>
    </font>
    <font>
      <sz val="8"/>
      <color theme="1"/>
      <name val="Times New Roman"/>
      <family val="1"/>
    </font>
    <font>
      <b/>
      <sz val="8"/>
      <color rgb="FF000000"/>
      <name val="Times New Roman"/>
    </font>
    <font>
      <i/>
      <sz val="8"/>
      <color rgb="FF000000"/>
      <name val="Times New Roman"/>
    </font>
    <font>
      <sz val="8"/>
      <color rgb="FF000000"/>
      <name val="Times New Roman"/>
    </font>
    <font>
      <sz val="8"/>
      <color theme="1"/>
      <name val="Calibri"/>
      <family val="2"/>
      <scheme val="minor"/>
    </font>
    <font>
      <i/>
      <vertAlign val="superscript"/>
      <sz val="8"/>
      <color rgb="FF000000"/>
      <name val="Times New Roman"/>
    </font>
    <font>
      <b/>
      <sz val="12"/>
      <color theme="1"/>
      <name val="Calibri"/>
      <family val="2"/>
      <scheme val="minor"/>
    </font>
    <font>
      <b/>
      <sz val="8"/>
      <color theme="1"/>
      <name val="Calibri"/>
      <scheme val="minor"/>
    </font>
    <font>
      <i/>
      <sz val="8"/>
      <color theme="1"/>
      <name val="Times New Roman"/>
      <family val="1"/>
    </font>
    <font>
      <i/>
      <sz val="8"/>
      <color theme="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theme="0"/>
        <bgColor rgb="FF000000"/>
      </patternFill>
    </fill>
  </fills>
  <borders count="10">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206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3" borderId="0" applyNumberFormat="0" applyBorder="0" applyAlignment="0" applyProtection="0"/>
    <xf numFmtId="0" fontId="4" fillId="4" borderId="0" applyNumberFormat="0" applyBorder="0" applyAlignment="0" applyProtection="0"/>
    <xf numFmtId="0" fontId="5" fillId="5" borderId="0" applyNumberFormat="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7"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46">
    <xf numFmtId="0" fontId="0" fillId="0" borderId="0" xfId="0"/>
    <xf numFmtId="0" fontId="6" fillId="6" borderId="1" xfId="0" applyFont="1" applyFill="1" applyBorder="1" applyAlignment="1">
      <alignment horizontal="left" vertical="center"/>
    </xf>
    <xf numFmtId="0" fontId="10" fillId="6" borderId="1" xfId="0" applyFont="1" applyFill="1" applyBorder="1" applyAlignment="1">
      <alignment horizontal="left" vertical="center"/>
    </xf>
    <xf numFmtId="0" fontId="10" fillId="6" borderId="1" xfId="0" applyFont="1" applyFill="1" applyBorder="1" applyAlignment="1">
      <alignment horizontal="left" vertical="center" wrapText="1"/>
    </xf>
    <xf numFmtId="0" fontId="11" fillId="6" borderId="1" xfId="0" applyFont="1" applyFill="1" applyBorder="1" applyAlignment="1">
      <alignment horizontal="left" vertical="center" wrapText="1"/>
    </xf>
    <xf numFmtId="0" fontId="12" fillId="6" borderId="1" xfId="0" applyFont="1" applyFill="1" applyBorder="1" applyAlignment="1">
      <alignment horizontal="left" vertical="center" wrapText="1"/>
    </xf>
    <xf numFmtId="164" fontId="9" fillId="6" borderId="1" xfId="134" applyNumberFormat="1" applyFont="1" applyFill="1" applyBorder="1" applyAlignment="1">
      <alignment horizontal="left"/>
    </xf>
    <xf numFmtId="164" fontId="9" fillId="6" borderId="1" xfId="135" applyNumberFormat="1" applyFont="1" applyFill="1" applyBorder="1" applyAlignment="1">
      <alignment horizontal="left"/>
    </xf>
    <xf numFmtId="164" fontId="9" fillId="6" borderId="1" xfId="133" applyNumberFormat="1" applyFont="1" applyFill="1" applyBorder="1" applyAlignment="1">
      <alignment horizontal="left"/>
    </xf>
    <xf numFmtId="0" fontId="9" fillId="6" borderId="1" xfId="133" applyFont="1" applyFill="1" applyBorder="1" applyAlignment="1">
      <alignment horizontal="left"/>
    </xf>
    <xf numFmtId="0" fontId="9" fillId="6" borderId="1" xfId="0" applyFont="1" applyFill="1" applyBorder="1" applyAlignment="1">
      <alignment horizontal="left"/>
    </xf>
    <xf numFmtId="11" fontId="9" fillId="6" borderId="1" xfId="0" applyNumberFormat="1" applyFont="1" applyFill="1" applyBorder="1" applyAlignment="1">
      <alignment horizontal="left"/>
    </xf>
    <xf numFmtId="11" fontId="9" fillId="6" borderId="1" xfId="135" applyNumberFormat="1" applyFont="1" applyFill="1" applyBorder="1" applyAlignment="1">
      <alignment horizontal="left"/>
    </xf>
    <xf numFmtId="164" fontId="9" fillId="6" borderId="1" xfId="0" applyNumberFormat="1" applyFont="1" applyFill="1" applyBorder="1" applyAlignment="1">
      <alignment horizontal="left"/>
    </xf>
    <xf numFmtId="0" fontId="12" fillId="6" borderId="1" xfId="0" applyFont="1" applyFill="1" applyBorder="1" applyAlignment="1">
      <alignment horizontal="left" vertical="center"/>
    </xf>
    <xf numFmtId="0" fontId="9" fillId="6" borderId="1" xfId="135" applyFont="1" applyFill="1" applyBorder="1" applyAlignment="1">
      <alignment horizontal="left" vertical="center"/>
    </xf>
    <xf numFmtId="11" fontId="9" fillId="6" borderId="1" xfId="133" applyNumberFormat="1" applyFont="1" applyFill="1" applyBorder="1" applyAlignment="1">
      <alignment horizontal="left"/>
    </xf>
    <xf numFmtId="0" fontId="9" fillId="2" borderId="1" xfId="0" applyFont="1" applyFill="1" applyBorder="1" applyAlignment="1">
      <alignment horizontal="left"/>
    </xf>
    <xf numFmtId="0" fontId="13" fillId="0" borderId="0" xfId="0" applyFont="1" applyAlignment="1">
      <alignment horizontal="left" wrapText="1"/>
    </xf>
    <xf numFmtId="164" fontId="8" fillId="6" borderId="1" xfId="350" applyNumberFormat="1" applyFont="1" applyFill="1" applyBorder="1" applyAlignment="1">
      <alignment horizontal="left" wrapText="1"/>
    </xf>
    <xf numFmtId="164" fontId="13" fillId="6" borderId="1" xfId="0" applyNumberFormat="1" applyFont="1" applyFill="1" applyBorder="1" applyAlignment="1">
      <alignment horizontal="left"/>
    </xf>
    <xf numFmtId="0" fontId="13" fillId="6" borderId="1" xfId="0" applyFont="1" applyFill="1" applyBorder="1" applyAlignment="1">
      <alignment horizontal="left"/>
    </xf>
    <xf numFmtId="164" fontId="16" fillId="6" borderId="1" xfId="0" applyNumberFormat="1" applyFont="1" applyFill="1" applyBorder="1" applyAlignment="1">
      <alignment horizontal="left"/>
    </xf>
    <xf numFmtId="11" fontId="16" fillId="6" borderId="1" xfId="0" applyNumberFormat="1" applyFont="1" applyFill="1" applyBorder="1" applyAlignment="1">
      <alignment horizontal="left"/>
    </xf>
    <xf numFmtId="11" fontId="13" fillId="6" borderId="1" xfId="0" applyNumberFormat="1" applyFont="1" applyFill="1" applyBorder="1" applyAlignment="1">
      <alignment horizontal="left"/>
    </xf>
    <xf numFmtId="0" fontId="17" fillId="6" borderId="1" xfId="0" applyFont="1" applyFill="1" applyBorder="1" applyAlignment="1">
      <alignment horizontal="left"/>
    </xf>
    <xf numFmtId="0" fontId="18" fillId="0" borderId="0" xfId="0" applyFont="1" applyAlignment="1">
      <alignment horizontal="left" wrapText="1"/>
    </xf>
    <xf numFmtId="0" fontId="6" fillId="7" borderId="6" xfId="0" applyFont="1" applyFill="1" applyBorder="1" applyAlignment="1">
      <alignment horizontal="left" wrapText="1"/>
    </xf>
    <xf numFmtId="0" fontId="6" fillId="7" borderId="8" xfId="0" applyFont="1" applyFill="1" applyBorder="1" applyAlignment="1">
      <alignment horizontal="left" wrapText="1"/>
    </xf>
    <xf numFmtId="0" fontId="6" fillId="7" borderId="7" xfId="0" applyFont="1" applyFill="1" applyBorder="1" applyAlignment="1">
      <alignment horizontal="left" wrapText="1"/>
    </xf>
    <xf numFmtId="0" fontId="9" fillId="6" borderId="2" xfId="0" applyFont="1" applyFill="1" applyBorder="1" applyAlignment="1">
      <alignment vertical="top" wrapText="1"/>
    </xf>
    <xf numFmtId="0" fontId="13" fillId="0" borderId="2" xfId="0" applyFont="1" applyBorder="1" applyAlignment="1">
      <alignment vertical="top" wrapText="1"/>
    </xf>
    <xf numFmtId="0" fontId="0" fillId="0" borderId="2" xfId="0" applyBorder="1" applyAlignment="1">
      <alignment wrapText="1"/>
    </xf>
    <xf numFmtId="0" fontId="0" fillId="0" borderId="3" xfId="0" applyBorder="1" applyAlignment="1">
      <alignment wrapText="1"/>
    </xf>
    <xf numFmtId="0" fontId="13" fillId="0" borderId="0" xfId="0" applyFont="1" applyAlignment="1">
      <alignment vertical="top" wrapText="1"/>
    </xf>
    <xf numFmtId="0" fontId="13" fillId="0" borderId="0" xfId="0" applyFont="1" applyBorder="1" applyAlignment="1">
      <alignment vertical="top" wrapText="1"/>
    </xf>
    <xf numFmtId="0" fontId="0" fillId="0" borderId="0" xfId="0" applyAlignment="1">
      <alignment wrapText="1"/>
    </xf>
    <xf numFmtId="0" fontId="0" fillId="0" borderId="4" xfId="0" applyBorder="1" applyAlignment="1">
      <alignment wrapText="1"/>
    </xf>
    <xf numFmtId="0" fontId="8" fillId="6" borderId="1" xfId="0" applyFont="1" applyFill="1" applyBorder="1" applyAlignment="1">
      <alignment horizontal="center"/>
    </xf>
    <xf numFmtId="0" fontId="10" fillId="6" borderId="9" xfId="0" applyFont="1" applyFill="1" applyBorder="1" applyAlignment="1">
      <alignment horizontal="left" wrapText="1"/>
    </xf>
    <xf numFmtId="0" fontId="0" fillId="6" borderId="5" xfId="0" applyFill="1" applyBorder="1" applyAlignment="1">
      <alignment horizontal="left"/>
    </xf>
    <xf numFmtId="0" fontId="16" fillId="6" borderId="9" xfId="0" applyFont="1" applyFill="1" applyBorder="1" applyAlignment="1">
      <alignment horizontal="left" wrapText="1"/>
    </xf>
    <xf numFmtId="0" fontId="15" fillId="6" borderId="5" xfId="0" applyFont="1" applyFill="1" applyBorder="1" applyAlignment="1">
      <alignment horizontal="left"/>
    </xf>
    <xf numFmtId="0" fontId="6" fillId="6" borderId="6" xfId="0" applyFont="1" applyFill="1" applyBorder="1" applyAlignment="1">
      <alignment horizontal="left" wrapText="1"/>
    </xf>
    <xf numFmtId="0" fontId="15" fillId="6" borderId="8" xfId="0" applyFont="1" applyFill="1" applyBorder="1" applyAlignment="1">
      <alignment horizontal="left"/>
    </xf>
    <xf numFmtId="0" fontId="15" fillId="6" borderId="7" xfId="0" applyFont="1" applyFill="1" applyBorder="1" applyAlignment="1">
      <alignment horizontal="left"/>
    </xf>
  </cellXfs>
  <cellStyles count="2067">
    <cellStyle name="Bad" xfId="134" builtinId="2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5" builtinId="9" hidden="1"/>
    <cellStyle name="Followed Hyperlink" xfId="267" builtinId="9" hidden="1"/>
    <cellStyle name="Followed Hyperlink" xfId="269" builtinId="9" hidden="1"/>
    <cellStyle name="Followed Hyperlink" xfId="271" builtinId="9" hidden="1"/>
    <cellStyle name="Followed Hyperlink" xfId="273" builtinId="9" hidden="1"/>
    <cellStyle name="Followed Hyperlink" xfId="275" builtinId="9" hidden="1"/>
    <cellStyle name="Followed Hyperlink" xfId="277" builtinId="9" hidden="1"/>
    <cellStyle name="Followed Hyperlink" xfId="279" builtinId="9" hidden="1"/>
    <cellStyle name="Followed Hyperlink" xfId="281" builtinId="9" hidden="1"/>
    <cellStyle name="Followed Hyperlink" xfId="283" builtinId="9" hidden="1"/>
    <cellStyle name="Followed Hyperlink" xfId="285" builtinId="9" hidden="1"/>
    <cellStyle name="Followed Hyperlink" xfId="287" builtinId="9" hidden="1"/>
    <cellStyle name="Followed Hyperlink" xfId="289" builtinId="9" hidden="1"/>
    <cellStyle name="Followed Hyperlink" xfId="291" builtinId="9" hidden="1"/>
    <cellStyle name="Followed Hyperlink" xfId="293" builtinId="9" hidden="1"/>
    <cellStyle name="Followed Hyperlink" xfId="295" builtinId="9" hidden="1"/>
    <cellStyle name="Followed Hyperlink" xfId="297" builtinId="9" hidden="1"/>
    <cellStyle name="Followed Hyperlink" xfId="299" builtinId="9" hidden="1"/>
    <cellStyle name="Followed Hyperlink" xfId="301" builtinId="9" hidden="1"/>
    <cellStyle name="Followed Hyperlink" xfId="303" builtinId="9" hidden="1"/>
    <cellStyle name="Followed Hyperlink" xfId="305" builtinId="9" hidden="1"/>
    <cellStyle name="Followed Hyperlink" xfId="307" builtinId="9" hidden="1"/>
    <cellStyle name="Followed Hyperlink" xfId="309" builtinId="9" hidden="1"/>
    <cellStyle name="Followed Hyperlink" xfId="311" builtinId="9" hidden="1"/>
    <cellStyle name="Followed Hyperlink" xfId="313" builtinId="9" hidden="1"/>
    <cellStyle name="Followed Hyperlink" xfId="315" builtinId="9" hidden="1"/>
    <cellStyle name="Followed Hyperlink" xfId="317" builtinId="9" hidden="1"/>
    <cellStyle name="Followed Hyperlink" xfId="319" builtinId="9" hidden="1"/>
    <cellStyle name="Followed Hyperlink" xfId="321" builtinId="9" hidden="1"/>
    <cellStyle name="Followed Hyperlink" xfId="323" builtinId="9" hidden="1"/>
    <cellStyle name="Followed Hyperlink" xfId="325" builtinId="9" hidden="1"/>
    <cellStyle name="Followed Hyperlink" xfId="327" builtinId="9" hidden="1"/>
    <cellStyle name="Followed Hyperlink" xfId="329" builtinId="9" hidden="1"/>
    <cellStyle name="Followed Hyperlink" xfId="331" builtinId="9" hidden="1"/>
    <cellStyle name="Followed Hyperlink" xfId="333" builtinId="9" hidden="1"/>
    <cellStyle name="Followed Hyperlink" xfId="335" builtinId="9" hidden="1"/>
    <cellStyle name="Followed Hyperlink" xfId="337" builtinId="9" hidden="1"/>
    <cellStyle name="Followed Hyperlink" xfId="339" builtinId="9" hidden="1"/>
    <cellStyle name="Followed Hyperlink" xfId="341" builtinId="9" hidden="1"/>
    <cellStyle name="Followed Hyperlink" xfId="343" builtinId="9" hidden="1"/>
    <cellStyle name="Followed Hyperlink" xfId="345" builtinId="9" hidden="1"/>
    <cellStyle name="Followed Hyperlink" xfId="347" builtinId="9" hidden="1"/>
    <cellStyle name="Followed Hyperlink" xfId="349"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Followed Hyperlink" xfId="600" builtinId="9" hidden="1"/>
    <cellStyle name="Followed Hyperlink" xfId="602" builtinId="9" hidden="1"/>
    <cellStyle name="Followed Hyperlink" xfId="604" builtinId="9" hidden="1"/>
    <cellStyle name="Followed Hyperlink" xfId="606" builtinId="9" hidden="1"/>
    <cellStyle name="Followed Hyperlink" xfId="608" builtinId="9" hidden="1"/>
    <cellStyle name="Followed Hyperlink" xfId="610" builtinId="9" hidden="1"/>
    <cellStyle name="Followed Hyperlink" xfId="612" builtinId="9" hidden="1"/>
    <cellStyle name="Followed Hyperlink" xfId="614" builtinId="9" hidden="1"/>
    <cellStyle name="Followed Hyperlink" xfId="616" builtinId="9" hidden="1"/>
    <cellStyle name="Followed Hyperlink" xfId="618" builtinId="9" hidden="1"/>
    <cellStyle name="Followed Hyperlink" xfId="620" builtinId="9" hidden="1"/>
    <cellStyle name="Followed Hyperlink" xfId="622" builtinId="9" hidden="1"/>
    <cellStyle name="Followed Hyperlink" xfId="624" builtinId="9" hidden="1"/>
    <cellStyle name="Followed Hyperlink" xfId="626" builtinId="9" hidden="1"/>
    <cellStyle name="Followed Hyperlink" xfId="628" builtinId="9" hidden="1"/>
    <cellStyle name="Followed Hyperlink" xfId="630" builtinId="9" hidden="1"/>
    <cellStyle name="Followed Hyperlink" xfId="632" builtinId="9" hidden="1"/>
    <cellStyle name="Followed Hyperlink" xfId="634" builtinId="9" hidden="1"/>
    <cellStyle name="Followed Hyperlink" xfId="636" builtinId="9" hidden="1"/>
    <cellStyle name="Followed Hyperlink" xfId="638" builtinId="9" hidden="1"/>
    <cellStyle name="Followed Hyperlink" xfId="640" builtinId="9" hidden="1"/>
    <cellStyle name="Followed Hyperlink" xfId="642" builtinId="9" hidden="1"/>
    <cellStyle name="Followed Hyperlink" xfId="644" builtinId="9" hidden="1"/>
    <cellStyle name="Followed Hyperlink" xfId="646" builtinId="9" hidden="1"/>
    <cellStyle name="Followed Hyperlink" xfId="648" builtinId="9" hidden="1"/>
    <cellStyle name="Followed Hyperlink" xfId="650" builtinId="9" hidden="1"/>
    <cellStyle name="Followed Hyperlink" xfId="652" builtinId="9" hidden="1"/>
    <cellStyle name="Followed Hyperlink" xfId="654" builtinId="9" hidden="1"/>
    <cellStyle name="Followed Hyperlink" xfId="656" builtinId="9" hidden="1"/>
    <cellStyle name="Followed Hyperlink" xfId="658" builtinId="9" hidden="1"/>
    <cellStyle name="Followed Hyperlink" xfId="660" builtinId="9" hidden="1"/>
    <cellStyle name="Followed Hyperlink" xfId="662" builtinId="9" hidden="1"/>
    <cellStyle name="Followed Hyperlink" xfId="664" builtinId="9" hidden="1"/>
    <cellStyle name="Followed Hyperlink" xfId="666" builtinId="9" hidden="1"/>
    <cellStyle name="Followed Hyperlink" xfId="668" builtinId="9" hidden="1"/>
    <cellStyle name="Followed Hyperlink" xfId="670" builtinId="9" hidden="1"/>
    <cellStyle name="Followed Hyperlink" xfId="672" builtinId="9" hidden="1"/>
    <cellStyle name="Followed Hyperlink" xfId="674" builtinId="9" hidden="1"/>
    <cellStyle name="Followed Hyperlink" xfId="676" builtinId="9" hidden="1"/>
    <cellStyle name="Followed Hyperlink" xfId="678" builtinId="9" hidden="1"/>
    <cellStyle name="Followed Hyperlink" xfId="680" builtinId="9" hidden="1"/>
    <cellStyle name="Followed Hyperlink" xfId="682" builtinId="9" hidden="1"/>
    <cellStyle name="Followed Hyperlink" xfId="684" builtinId="9" hidden="1"/>
    <cellStyle name="Followed Hyperlink" xfId="686" builtinId="9" hidden="1"/>
    <cellStyle name="Followed Hyperlink" xfId="688" builtinId="9" hidden="1"/>
    <cellStyle name="Followed Hyperlink" xfId="690" builtinId="9" hidden="1"/>
    <cellStyle name="Followed Hyperlink" xfId="692" builtinId="9" hidden="1"/>
    <cellStyle name="Followed Hyperlink" xfId="694" builtinId="9" hidden="1"/>
    <cellStyle name="Followed Hyperlink" xfId="696" builtinId="9" hidden="1"/>
    <cellStyle name="Followed Hyperlink" xfId="698" builtinId="9" hidden="1"/>
    <cellStyle name="Followed Hyperlink" xfId="700" builtinId="9" hidden="1"/>
    <cellStyle name="Followed Hyperlink" xfId="702" builtinId="9" hidden="1"/>
    <cellStyle name="Followed Hyperlink" xfId="704" builtinId="9" hidden="1"/>
    <cellStyle name="Followed Hyperlink" xfId="706" builtinId="9" hidden="1"/>
    <cellStyle name="Followed Hyperlink" xfId="708" builtinId="9" hidden="1"/>
    <cellStyle name="Followed Hyperlink" xfId="710" builtinId="9" hidden="1"/>
    <cellStyle name="Followed Hyperlink" xfId="712" builtinId="9" hidden="1"/>
    <cellStyle name="Followed Hyperlink" xfId="714" builtinId="9" hidden="1"/>
    <cellStyle name="Followed Hyperlink" xfId="716" builtinId="9" hidden="1"/>
    <cellStyle name="Followed Hyperlink" xfId="718" builtinId="9" hidden="1"/>
    <cellStyle name="Followed Hyperlink" xfId="720" builtinId="9" hidden="1"/>
    <cellStyle name="Followed Hyperlink" xfId="722" builtinId="9" hidden="1"/>
    <cellStyle name="Followed Hyperlink" xfId="724" builtinId="9" hidden="1"/>
    <cellStyle name="Followed Hyperlink" xfId="726" builtinId="9" hidden="1"/>
    <cellStyle name="Followed Hyperlink" xfId="728" builtinId="9" hidden="1"/>
    <cellStyle name="Followed Hyperlink" xfId="730" builtinId="9" hidden="1"/>
    <cellStyle name="Followed Hyperlink" xfId="732" builtinId="9" hidden="1"/>
    <cellStyle name="Followed Hyperlink" xfId="734" builtinId="9" hidden="1"/>
    <cellStyle name="Followed Hyperlink" xfId="736" builtinId="9" hidden="1"/>
    <cellStyle name="Followed Hyperlink" xfId="738" builtinId="9" hidden="1"/>
    <cellStyle name="Followed Hyperlink" xfId="740" builtinId="9" hidden="1"/>
    <cellStyle name="Followed Hyperlink" xfId="742" builtinId="9" hidden="1"/>
    <cellStyle name="Followed Hyperlink" xfId="744" builtinId="9" hidden="1"/>
    <cellStyle name="Followed Hyperlink" xfId="746" builtinId="9" hidden="1"/>
    <cellStyle name="Followed Hyperlink" xfId="748" builtinId="9" hidden="1"/>
    <cellStyle name="Followed Hyperlink" xfId="750" builtinId="9" hidden="1"/>
    <cellStyle name="Followed Hyperlink" xfId="752" builtinId="9" hidden="1"/>
    <cellStyle name="Followed Hyperlink" xfId="754" builtinId="9" hidden="1"/>
    <cellStyle name="Followed Hyperlink" xfId="756" builtinId="9" hidden="1"/>
    <cellStyle name="Followed Hyperlink" xfId="758" builtinId="9" hidden="1"/>
    <cellStyle name="Followed Hyperlink" xfId="760" builtinId="9" hidden="1"/>
    <cellStyle name="Followed Hyperlink" xfId="762" builtinId="9" hidden="1"/>
    <cellStyle name="Followed Hyperlink" xfId="764" builtinId="9" hidden="1"/>
    <cellStyle name="Followed Hyperlink" xfId="766" builtinId="9" hidden="1"/>
    <cellStyle name="Followed Hyperlink" xfId="768" builtinId="9" hidden="1"/>
    <cellStyle name="Followed Hyperlink" xfId="770" builtinId="9" hidden="1"/>
    <cellStyle name="Followed Hyperlink" xfId="772" builtinId="9" hidden="1"/>
    <cellStyle name="Followed Hyperlink" xfId="774" builtinId="9" hidden="1"/>
    <cellStyle name="Followed Hyperlink" xfId="776" builtinId="9" hidden="1"/>
    <cellStyle name="Followed Hyperlink" xfId="778" builtinId="9" hidden="1"/>
    <cellStyle name="Followed Hyperlink" xfId="780" builtinId="9" hidden="1"/>
    <cellStyle name="Followed Hyperlink" xfId="782" builtinId="9" hidden="1"/>
    <cellStyle name="Followed Hyperlink" xfId="784" builtinId="9" hidden="1"/>
    <cellStyle name="Followed Hyperlink" xfId="786" builtinId="9" hidden="1"/>
    <cellStyle name="Followed Hyperlink" xfId="788" builtinId="9" hidden="1"/>
    <cellStyle name="Followed Hyperlink" xfId="790" builtinId="9" hidden="1"/>
    <cellStyle name="Followed Hyperlink" xfId="792" builtinId="9" hidden="1"/>
    <cellStyle name="Followed Hyperlink" xfId="794" builtinId="9" hidden="1"/>
    <cellStyle name="Followed Hyperlink" xfId="796" builtinId="9" hidden="1"/>
    <cellStyle name="Followed Hyperlink" xfId="798" builtinId="9" hidden="1"/>
    <cellStyle name="Followed Hyperlink" xfId="800" builtinId="9" hidden="1"/>
    <cellStyle name="Followed Hyperlink" xfId="802" builtinId="9" hidden="1"/>
    <cellStyle name="Followed Hyperlink" xfId="804" builtinId="9" hidden="1"/>
    <cellStyle name="Followed Hyperlink" xfId="806" builtinId="9" hidden="1"/>
    <cellStyle name="Followed Hyperlink" xfId="808" builtinId="9" hidden="1"/>
    <cellStyle name="Followed Hyperlink" xfId="810" builtinId="9" hidden="1"/>
    <cellStyle name="Followed Hyperlink" xfId="812" builtinId="9" hidden="1"/>
    <cellStyle name="Followed Hyperlink" xfId="814" builtinId="9" hidden="1"/>
    <cellStyle name="Followed Hyperlink" xfId="816" builtinId="9" hidden="1"/>
    <cellStyle name="Followed Hyperlink" xfId="818" builtinId="9" hidden="1"/>
    <cellStyle name="Followed Hyperlink" xfId="820" builtinId="9" hidden="1"/>
    <cellStyle name="Followed Hyperlink" xfId="822" builtinId="9" hidden="1"/>
    <cellStyle name="Followed Hyperlink" xfId="824" builtinId="9" hidden="1"/>
    <cellStyle name="Followed Hyperlink" xfId="826" builtinId="9" hidden="1"/>
    <cellStyle name="Followed Hyperlink" xfId="828" builtinId="9" hidden="1"/>
    <cellStyle name="Followed Hyperlink" xfId="830" builtinId="9" hidden="1"/>
    <cellStyle name="Followed Hyperlink" xfId="832" builtinId="9" hidden="1"/>
    <cellStyle name="Followed Hyperlink" xfId="834" builtinId="9" hidden="1"/>
    <cellStyle name="Followed Hyperlink" xfId="836" builtinId="9" hidden="1"/>
    <cellStyle name="Followed Hyperlink" xfId="838" builtinId="9" hidden="1"/>
    <cellStyle name="Followed Hyperlink" xfId="840" builtinId="9" hidden="1"/>
    <cellStyle name="Followed Hyperlink" xfId="842" builtinId="9" hidden="1"/>
    <cellStyle name="Followed Hyperlink" xfId="844" builtinId="9" hidden="1"/>
    <cellStyle name="Followed Hyperlink" xfId="846" builtinId="9" hidden="1"/>
    <cellStyle name="Followed Hyperlink" xfId="848" builtinId="9" hidden="1"/>
    <cellStyle name="Followed Hyperlink" xfId="850" builtinId="9" hidden="1"/>
    <cellStyle name="Followed Hyperlink" xfId="852" builtinId="9" hidden="1"/>
    <cellStyle name="Followed Hyperlink" xfId="854" builtinId="9" hidden="1"/>
    <cellStyle name="Followed Hyperlink" xfId="856" builtinId="9" hidden="1"/>
    <cellStyle name="Followed Hyperlink" xfId="858" builtinId="9" hidden="1"/>
    <cellStyle name="Followed Hyperlink" xfId="860" builtinId="9" hidden="1"/>
    <cellStyle name="Followed Hyperlink" xfId="862" builtinId="9" hidden="1"/>
    <cellStyle name="Followed Hyperlink" xfId="864" builtinId="9" hidden="1"/>
    <cellStyle name="Followed Hyperlink" xfId="866" builtinId="9" hidden="1"/>
    <cellStyle name="Followed Hyperlink" xfId="868" builtinId="9" hidden="1"/>
    <cellStyle name="Followed Hyperlink" xfId="870" builtinId="9" hidden="1"/>
    <cellStyle name="Followed Hyperlink" xfId="872" builtinId="9" hidden="1"/>
    <cellStyle name="Followed Hyperlink" xfId="874" builtinId="9" hidden="1"/>
    <cellStyle name="Followed Hyperlink" xfId="876" builtinId="9" hidden="1"/>
    <cellStyle name="Followed Hyperlink" xfId="878" builtinId="9" hidden="1"/>
    <cellStyle name="Followed Hyperlink" xfId="880" builtinId="9" hidden="1"/>
    <cellStyle name="Followed Hyperlink" xfId="882" builtinId="9" hidden="1"/>
    <cellStyle name="Followed Hyperlink" xfId="884" builtinId="9" hidden="1"/>
    <cellStyle name="Followed Hyperlink" xfId="886" builtinId="9" hidden="1"/>
    <cellStyle name="Followed Hyperlink" xfId="888" builtinId="9" hidden="1"/>
    <cellStyle name="Followed Hyperlink" xfId="890" builtinId="9" hidden="1"/>
    <cellStyle name="Followed Hyperlink" xfId="892" builtinId="9" hidden="1"/>
    <cellStyle name="Followed Hyperlink" xfId="894" builtinId="9" hidden="1"/>
    <cellStyle name="Followed Hyperlink" xfId="896" builtinId="9" hidden="1"/>
    <cellStyle name="Followed Hyperlink" xfId="898" builtinId="9" hidden="1"/>
    <cellStyle name="Followed Hyperlink" xfId="900" builtinId="9" hidden="1"/>
    <cellStyle name="Followed Hyperlink" xfId="902" builtinId="9" hidden="1"/>
    <cellStyle name="Followed Hyperlink" xfId="904" builtinId="9" hidden="1"/>
    <cellStyle name="Followed Hyperlink" xfId="906" builtinId="9" hidden="1"/>
    <cellStyle name="Followed Hyperlink" xfId="908" builtinId="9" hidden="1"/>
    <cellStyle name="Followed Hyperlink" xfId="910" builtinId="9" hidden="1"/>
    <cellStyle name="Followed Hyperlink" xfId="912" builtinId="9" hidden="1"/>
    <cellStyle name="Followed Hyperlink" xfId="914" builtinId="9" hidden="1"/>
    <cellStyle name="Followed Hyperlink" xfId="916" builtinId="9" hidden="1"/>
    <cellStyle name="Followed Hyperlink" xfId="918" builtinId="9" hidden="1"/>
    <cellStyle name="Followed Hyperlink" xfId="920" builtinId="9" hidden="1"/>
    <cellStyle name="Followed Hyperlink" xfId="922" builtinId="9" hidden="1"/>
    <cellStyle name="Followed Hyperlink" xfId="924" builtinId="9" hidden="1"/>
    <cellStyle name="Followed Hyperlink" xfId="926" builtinId="9" hidden="1"/>
    <cellStyle name="Followed Hyperlink" xfId="928" builtinId="9" hidden="1"/>
    <cellStyle name="Followed Hyperlink" xfId="930" builtinId="9" hidden="1"/>
    <cellStyle name="Followed Hyperlink" xfId="932" builtinId="9" hidden="1"/>
    <cellStyle name="Followed Hyperlink" xfId="934" builtinId="9" hidden="1"/>
    <cellStyle name="Followed Hyperlink" xfId="936" builtinId="9" hidden="1"/>
    <cellStyle name="Followed Hyperlink" xfId="938" builtinId="9" hidden="1"/>
    <cellStyle name="Followed Hyperlink" xfId="940" builtinId="9" hidden="1"/>
    <cellStyle name="Followed Hyperlink" xfId="942" builtinId="9" hidden="1"/>
    <cellStyle name="Followed Hyperlink" xfId="944" builtinId="9" hidden="1"/>
    <cellStyle name="Followed Hyperlink" xfId="946" builtinId="9" hidden="1"/>
    <cellStyle name="Followed Hyperlink" xfId="948" builtinId="9" hidden="1"/>
    <cellStyle name="Followed Hyperlink" xfId="950" builtinId="9" hidden="1"/>
    <cellStyle name="Followed Hyperlink" xfId="952" builtinId="9" hidden="1"/>
    <cellStyle name="Followed Hyperlink" xfId="954" builtinId="9" hidden="1"/>
    <cellStyle name="Followed Hyperlink" xfId="956" builtinId="9" hidden="1"/>
    <cellStyle name="Followed Hyperlink" xfId="958" builtinId="9" hidden="1"/>
    <cellStyle name="Followed Hyperlink" xfId="960" builtinId="9" hidden="1"/>
    <cellStyle name="Followed Hyperlink" xfId="962" builtinId="9" hidden="1"/>
    <cellStyle name="Followed Hyperlink" xfId="964" builtinId="9" hidden="1"/>
    <cellStyle name="Followed Hyperlink" xfId="966" builtinId="9" hidden="1"/>
    <cellStyle name="Followed Hyperlink" xfId="968" builtinId="9" hidden="1"/>
    <cellStyle name="Followed Hyperlink" xfId="970" builtinId="9" hidden="1"/>
    <cellStyle name="Followed Hyperlink" xfId="972" builtinId="9" hidden="1"/>
    <cellStyle name="Followed Hyperlink" xfId="974" builtinId="9" hidden="1"/>
    <cellStyle name="Followed Hyperlink" xfId="976" builtinId="9" hidden="1"/>
    <cellStyle name="Followed Hyperlink" xfId="978" builtinId="9" hidden="1"/>
    <cellStyle name="Followed Hyperlink" xfId="980" builtinId="9" hidden="1"/>
    <cellStyle name="Followed Hyperlink" xfId="982" builtinId="9" hidden="1"/>
    <cellStyle name="Followed Hyperlink" xfId="984" builtinId="9" hidden="1"/>
    <cellStyle name="Followed Hyperlink" xfId="986" builtinId="9" hidden="1"/>
    <cellStyle name="Followed Hyperlink" xfId="988" builtinId="9" hidden="1"/>
    <cellStyle name="Followed Hyperlink" xfId="990" builtinId="9" hidden="1"/>
    <cellStyle name="Followed Hyperlink" xfId="992" builtinId="9" hidden="1"/>
    <cellStyle name="Followed Hyperlink" xfId="994" builtinId="9" hidden="1"/>
    <cellStyle name="Followed Hyperlink" xfId="996" builtinId="9" hidden="1"/>
    <cellStyle name="Followed Hyperlink" xfId="998" builtinId="9" hidden="1"/>
    <cellStyle name="Followed Hyperlink" xfId="1000" builtinId="9" hidden="1"/>
    <cellStyle name="Followed Hyperlink" xfId="1002" builtinId="9" hidden="1"/>
    <cellStyle name="Followed Hyperlink" xfId="1004" builtinId="9" hidden="1"/>
    <cellStyle name="Followed Hyperlink" xfId="1006" builtinId="9" hidden="1"/>
    <cellStyle name="Followed Hyperlink" xfId="1008" builtinId="9" hidden="1"/>
    <cellStyle name="Followed Hyperlink" xfId="1010" builtinId="9" hidden="1"/>
    <cellStyle name="Followed Hyperlink" xfId="1012" builtinId="9" hidden="1"/>
    <cellStyle name="Followed Hyperlink" xfId="1014" builtinId="9" hidden="1"/>
    <cellStyle name="Followed Hyperlink" xfId="1016" builtinId="9" hidden="1"/>
    <cellStyle name="Followed Hyperlink" xfId="1018" builtinId="9" hidden="1"/>
    <cellStyle name="Followed Hyperlink" xfId="1020" builtinId="9" hidden="1"/>
    <cellStyle name="Followed Hyperlink" xfId="1022" builtinId="9" hidden="1"/>
    <cellStyle name="Followed Hyperlink" xfId="1024" builtinId="9" hidden="1"/>
    <cellStyle name="Followed Hyperlink" xfId="1026" builtinId="9" hidden="1"/>
    <cellStyle name="Followed Hyperlink" xfId="1028" builtinId="9" hidden="1"/>
    <cellStyle name="Followed Hyperlink" xfId="1030" builtinId="9" hidden="1"/>
    <cellStyle name="Followed Hyperlink" xfId="1032" builtinId="9" hidden="1"/>
    <cellStyle name="Followed Hyperlink" xfId="1034" builtinId="9" hidden="1"/>
    <cellStyle name="Followed Hyperlink" xfId="1036" builtinId="9" hidden="1"/>
    <cellStyle name="Followed Hyperlink" xfId="1038" builtinId="9" hidden="1"/>
    <cellStyle name="Followed Hyperlink" xfId="1040" builtinId="9" hidden="1"/>
    <cellStyle name="Followed Hyperlink" xfId="1042" builtinId="9" hidden="1"/>
    <cellStyle name="Followed Hyperlink" xfId="1044" builtinId="9" hidden="1"/>
    <cellStyle name="Followed Hyperlink" xfId="1046" builtinId="9" hidden="1"/>
    <cellStyle name="Followed Hyperlink" xfId="1048" builtinId="9" hidden="1"/>
    <cellStyle name="Followed Hyperlink" xfId="1050" builtinId="9" hidden="1"/>
    <cellStyle name="Followed Hyperlink" xfId="1052" builtinId="9" hidden="1"/>
    <cellStyle name="Followed Hyperlink" xfId="1054" builtinId="9" hidden="1"/>
    <cellStyle name="Followed Hyperlink" xfId="1056" builtinId="9" hidden="1"/>
    <cellStyle name="Followed Hyperlink" xfId="1058" builtinId="9" hidden="1"/>
    <cellStyle name="Followed Hyperlink" xfId="1060" builtinId="9" hidden="1"/>
    <cellStyle name="Followed Hyperlink" xfId="1062" builtinId="9" hidden="1"/>
    <cellStyle name="Followed Hyperlink" xfId="1064" builtinId="9" hidden="1"/>
    <cellStyle name="Followed Hyperlink" xfId="1066" builtinId="9" hidden="1"/>
    <cellStyle name="Followed Hyperlink" xfId="1068" builtinId="9" hidden="1"/>
    <cellStyle name="Followed Hyperlink" xfId="1070" builtinId="9" hidden="1"/>
    <cellStyle name="Followed Hyperlink" xfId="1072" builtinId="9" hidden="1"/>
    <cellStyle name="Followed Hyperlink" xfId="1074" builtinId="9" hidden="1"/>
    <cellStyle name="Followed Hyperlink" xfId="1076" builtinId="9" hidden="1"/>
    <cellStyle name="Followed Hyperlink" xfId="1078" builtinId="9" hidden="1"/>
    <cellStyle name="Followed Hyperlink" xfId="1080" builtinId="9" hidden="1"/>
    <cellStyle name="Followed Hyperlink" xfId="1082" builtinId="9" hidden="1"/>
    <cellStyle name="Followed Hyperlink" xfId="1084" builtinId="9" hidden="1"/>
    <cellStyle name="Followed Hyperlink" xfId="1086" builtinId="9" hidden="1"/>
    <cellStyle name="Followed Hyperlink" xfId="1088" builtinId="9" hidden="1"/>
    <cellStyle name="Followed Hyperlink" xfId="1090" builtinId="9" hidden="1"/>
    <cellStyle name="Followed Hyperlink" xfId="1092" builtinId="9" hidden="1"/>
    <cellStyle name="Followed Hyperlink" xfId="1094" builtinId="9" hidden="1"/>
    <cellStyle name="Followed Hyperlink" xfId="1096" builtinId="9" hidden="1"/>
    <cellStyle name="Followed Hyperlink" xfId="1098" builtinId="9" hidden="1"/>
    <cellStyle name="Followed Hyperlink" xfId="1100" builtinId="9" hidden="1"/>
    <cellStyle name="Followed Hyperlink" xfId="1102" builtinId="9" hidden="1"/>
    <cellStyle name="Followed Hyperlink" xfId="1104" builtinId="9" hidden="1"/>
    <cellStyle name="Followed Hyperlink" xfId="1106" builtinId="9" hidden="1"/>
    <cellStyle name="Followed Hyperlink" xfId="1108" builtinId="9" hidden="1"/>
    <cellStyle name="Followed Hyperlink" xfId="1110" builtinId="9" hidden="1"/>
    <cellStyle name="Followed Hyperlink" xfId="1112" builtinId="9" hidden="1"/>
    <cellStyle name="Followed Hyperlink" xfId="1114" builtinId="9" hidden="1"/>
    <cellStyle name="Followed Hyperlink" xfId="1116" builtinId="9" hidden="1"/>
    <cellStyle name="Followed Hyperlink" xfId="1118" builtinId="9" hidden="1"/>
    <cellStyle name="Followed Hyperlink" xfId="1120" builtinId="9" hidden="1"/>
    <cellStyle name="Followed Hyperlink" xfId="1122" builtinId="9" hidden="1"/>
    <cellStyle name="Followed Hyperlink" xfId="1124" builtinId="9" hidden="1"/>
    <cellStyle name="Followed Hyperlink" xfId="1126" builtinId="9" hidden="1"/>
    <cellStyle name="Followed Hyperlink" xfId="1128" builtinId="9" hidden="1"/>
    <cellStyle name="Followed Hyperlink" xfId="1130" builtinId="9" hidden="1"/>
    <cellStyle name="Followed Hyperlink" xfId="1132" builtinId="9" hidden="1"/>
    <cellStyle name="Followed Hyperlink" xfId="1134" builtinId="9" hidden="1"/>
    <cellStyle name="Followed Hyperlink" xfId="1136" builtinId="9" hidden="1"/>
    <cellStyle name="Followed Hyperlink" xfId="1138" builtinId="9" hidden="1"/>
    <cellStyle name="Followed Hyperlink" xfId="1140" builtinId="9" hidden="1"/>
    <cellStyle name="Followed Hyperlink" xfId="1142" builtinId="9" hidden="1"/>
    <cellStyle name="Followed Hyperlink" xfId="1144" builtinId="9" hidden="1"/>
    <cellStyle name="Followed Hyperlink" xfId="1146" builtinId="9" hidden="1"/>
    <cellStyle name="Followed Hyperlink" xfId="1148" builtinId="9" hidden="1"/>
    <cellStyle name="Followed Hyperlink" xfId="1150" builtinId="9" hidden="1"/>
    <cellStyle name="Followed Hyperlink" xfId="1152" builtinId="9" hidden="1"/>
    <cellStyle name="Followed Hyperlink" xfId="1154" builtinId="9" hidden="1"/>
    <cellStyle name="Followed Hyperlink" xfId="1156" builtinId="9" hidden="1"/>
    <cellStyle name="Followed Hyperlink" xfId="1158" builtinId="9" hidden="1"/>
    <cellStyle name="Followed Hyperlink" xfId="1160" builtinId="9" hidden="1"/>
    <cellStyle name="Followed Hyperlink" xfId="1162" builtinId="9" hidden="1"/>
    <cellStyle name="Followed Hyperlink" xfId="1164" builtinId="9" hidden="1"/>
    <cellStyle name="Followed Hyperlink" xfId="1166" builtinId="9" hidden="1"/>
    <cellStyle name="Followed Hyperlink" xfId="1168" builtinId="9" hidden="1"/>
    <cellStyle name="Followed Hyperlink" xfId="1170" builtinId="9" hidden="1"/>
    <cellStyle name="Followed Hyperlink" xfId="1172" builtinId="9" hidden="1"/>
    <cellStyle name="Followed Hyperlink" xfId="1174" builtinId="9" hidden="1"/>
    <cellStyle name="Followed Hyperlink" xfId="1176" builtinId="9" hidden="1"/>
    <cellStyle name="Followed Hyperlink" xfId="1178" builtinId="9" hidden="1"/>
    <cellStyle name="Followed Hyperlink" xfId="1180" builtinId="9" hidden="1"/>
    <cellStyle name="Followed Hyperlink" xfId="1182" builtinId="9" hidden="1"/>
    <cellStyle name="Followed Hyperlink" xfId="1184" builtinId="9" hidden="1"/>
    <cellStyle name="Followed Hyperlink" xfId="1186" builtinId="9" hidden="1"/>
    <cellStyle name="Followed Hyperlink" xfId="1188" builtinId="9" hidden="1"/>
    <cellStyle name="Followed Hyperlink" xfId="1190" builtinId="9" hidden="1"/>
    <cellStyle name="Followed Hyperlink" xfId="1192" builtinId="9" hidden="1"/>
    <cellStyle name="Followed Hyperlink" xfId="1194" builtinId="9" hidden="1"/>
    <cellStyle name="Followed Hyperlink" xfId="1196" builtinId="9" hidden="1"/>
    <cellStyle name="Followed Hyperlink" xfId="1198" builtinId="9" hidden="1"/>
    <cellStyle name="Followed Hyperlink" xfId="1200" builtinId="9" hidden="1"/>
    <cellStyle name="Followed Hyperlink" xfId="1202" builtinId="9" hidden="1"/>
    <cellStyle name="Followed Hyperlink" xfId="1204" builtinId="9" hidden="1"/>
    <cellStyle name="Followed Hyperlink" xfId="1206" builtinId="9" hidden="1"/>
    <cellStyle name="Followed Hyperlink" xfId="1208" builtinId="9" hidden="1"/>
    <cellStyle name="Followed Hyperlink" xfId="1210" builtinId="9" hidden="1"/>
    <cellStyle name="Followed Hyperlink" xfId="1212" builtinId="9" hidden="1"/>
    <cellStyle name="Followed Hyperlink" xfId="1214" builtinId="9" hidden="1"/>
    <cellStyle name="Followed Hyperlink" xfId="1216" builtinId="9" hidden="1"/>
    <cellStyle name="Followed Hyperlink" xfId="1218" builtinId="9" hidden="1"/>
    <cellStyle name="Followed Hyperlink" xfId="1220" builtinId="9" hidden="1"/>
    <cellStyle name="Followed Hyperlink" xfId="1222" builtinId="9" hidden="1"/>
    <cellStyle name="Followed Hyperlink" xfId="1224" builtinId="9" hidden="1"/>
    <cellStyle name="Followed Hyperlink" xfId="1226" builtinId="9" hidden="1"/>
    <cellStyle name="Followed Hyperlink" xfId="1228" builtinId="9" hidden="1"/>
    <cellStyle name="Followed Hyperlink" xfId="1230" builtinId="9" hidden="1"/>
    <cellStyle name="Followed Hyperlink" xfId="1232" builtinId="9" hidden="1"/>
    <cellStyle name="Followed Hyperlink" xfId="1234" builtinId="9" hidden="1"/>
    <cellStyle name="Followed Hyperlink" xfId="1236" builtinId="9" hidden="1"/>
    <cellStyle name="Followed Hyperlink" xfId="1238" builtinId="9" hidden="1"/>
    <cellStyle name="Followed Hyperlink" xfId="1240" builtinId="9" hidden="1"/>
    <cellStyle name="Followed Hyperlink" xfId="1242" builtinId="9" hidden="1"/>
    <cellStyle name="Followed Hyperlink" xfId="1244" builtinId="9" hidden="1"/>
    <cellStyle name="Followed Hyperlink" xfId="1246" builtinId="9" hidden="1"/>
    <cellStyle name="Followed Hyperlink" xfId="1248" builtinId="9" hidden="1"/>
    <cellStyle name="Followed Hyperlink" xfId="1250" builtinId="9" hidden="1"/>
    <cellStyle name="Followed Hyperlink" xfId="1252" builtinId="9" hidden="1"/>
    <cellStyle name="Followed Hyperlink" xfId="1254" builtinId="9" hidden="1"/>
    <cellStyle name="Followed Hyperlink" xfId="1256" builtinId="9" hidden="1"/>
    <cellStyle name="Followed Hyperlink" xfId="1258" builtinId="9" hidden="1"/>
    <cellStyle name="Followed Hyperlink" xfId="1260" builtinId="9" hidden="1"/>
    <cellStyle name="Followed Hyperlink" xfId="1262" builtinId="9" hidden="1"/>
    <cellStyle name="Followed Hyperlink" xfId="1264" builtinId="9" hidden="1"/>
    <cellStyle name="Followed Hyperlink" xfId="1266" builtinId="9" hidden="1"/>
    <cellStyle name="Followed Hyperlink" xfId="1268" builtinId="9" hidden="1"/>
    <cellStyle name="Followed Hyperlink" xfId="1270" builtinId="9" hidden="1"/>
    <cellStyle name="Followed Hyperlink" xfId="1272" builtinId="9" hidden="1"/>
    <cellStyle name="Followed Hyperlink" xfId="1274" builtinId="9" hidden="1"/>
    <cellStyle name="Followed Hyperlink" xfId="1276" builtinId="9" hidden="1"/>
    <cellStyle name="Followed Hyperlink" xfId="1278" builtinId="9" hidden="1"/>
    <cellStyle name="Followed Hyperlink" xfId="1280" builtinId="9" hidden="1"/>
    <cellStyle name="Followed Hyperlink" xfId="1282" builtinId="9" hidden="1"/>
    <cellStyle name="Followed Hyperlink" xfId="1284" builtinId="9" hidden="1"/>
    <cellStyle name="Followed Hyperlink" xfId="1286" builtinId="9" hidden="1"/>
    <cellStyle name="Followed Hyperlink" xfId="1288" builtinId="9" hidden="1"/>
    <cellStyle name="Followed Hyperlink" xfId="1290" builtinId="9" hidden="1"/>
    <cellStyle name="Followed Hyperlink" xfId="1292" builtinId="9" hidden="1"/>
    <cellStyle name="Followed Hyperlink" xfId="1294" builtinId="9" hidden="1"/>
    <cellStyle name="Followed Hyperlink" xfId="1296" builtinId="9" hidden="1"/>
    <cellStyle name="Followed Hyperlink" xfId="1298" builtinId="9" hidden="1"/>
    <cellStyle name="Followed Hyperlink" xfId="1300" builtinId="9" hidden="1"/>
    <cellStyle name="Followed Hyperlink" xfId="1302" builtinId="9" hidden="1"/>
    <cellStyle name="Followed Hyperlink" xfId="1304" builtinId="9" hidden="1"/>
    <cellStyle name="Followed Hyperlink" xfId="1306" builtinId="9" hidden="1"/>
    <cellStyle name="Followed Hyperlink" xfId="1308" builtinId="9" hidden="1"/>
    <cellStyle name="Followed Hyperlink" xfId="1310" builtinId="9" hidden="1"/>
    <cellStyle name="Followed Hyperlink" xfId="1312" builtinId="9" hidden="1"/>
    <cellStyle name="Followed Hyperlink" xfId="1314" builtinId="9" hidden="1"/>
    <cellStyle name="Followed Hyperlink" xfId="1316" builtinId="9" hidden="1"/>
    <cellStyle name="Followed Hyperlink" xfId="1318" builtinId="9" hidden="1"/>
    <cellStyle name="Followed Hyperlink" xfId="1320" builtinId="9" hidden="1"/>
    <cellStyle name="Followed Hyperlink" xfId="1322" builtinId="9" hidden="1"/>
    <cellStyle name="Followed Hyperlink" xfId="1324" builtinId="9" hidden="1"/>
    <cellStyle name="Followed Hyperlink" xfId="1326" builtinId="9" hidden="1"/>
    <cellStyle name="Followed Hyperlink" xfId="1328" builtinId="9" hidden="1"/>
    <cellStyle name="Followed Hyperlink" xfId="1330" builtinId="9" hidden="1"/>
    <cellStyle name="Followed Hyperlink" xfId="1332" builtinId="9" hidden="1"/>
    <cellStyle name="Followed Hyperlink" xfId="1334" builtinId="9" hidden="1"/>
    <cellStyle name="Followed Hyperlink" xfId="1336" builtinId="9" hidden="1"/>
    <cellStyle name="Followed Hyperlink" xfId="1338" builtinId="9" hidden="1"/>
    <cellStyle name="Followed Hyperlink" xfId="1340" builtinId="9" hidden="1"/>
    <cellStyle name="Followed Hyperlink" xfId="1342" builtinId="9" hidden="1"/>
    <cellStyle name="Followed Hyperlink" xfId="1344" builtinId="9" hidden="1"/>
    <cellStyle name="Followed Hyperlink" xfId="1346" builtinId="9" hidden="1"/>
    <cellStyle name="Followed Hyperlink" xfId="1348" builtinId="9" hidden="1"/>
    <cellStyle name="Followed Hyperlink" xfId="1350" builtinId="9" hidden="1"/>
    <cellStyle name="Followed Hyperlink" xfId="1352" builtinId="9" hidden="1"/>
    <cellStyle name="Followed Hyperlink" xfId="1354" builtinId="9" hidden="1"/>
    <cellStyle name="Followed Hyperlink" xfId="1356" builtinId="9" hidden="1"/>
    <cellStyle name="Followed Hyperlink" xfId="1358" builtinId="9" hidden="1"/>
    <cellStyle name="Followed Hyperlink" xfId="1360" builtinId="9" hidden="1"/>
    <cellStyle name="Followed Hyperlink" xfId="1362" builtinId="9" hidden="1"/>
    <cellStyle name="Followed Hyperlink" xfId="1364" builtinId="9" hidden="1"/>
    <cellStyle name="Followed Hyperlink" xfId="1366" builtinId="9" hidden="1"/>
    <cellStyle name="Followed Hyperlink" xfId="1368" builtinId="9" hidden="1"/>
    <cellStyle name="Followed Hyperlink" xfId="1370" builtinId="9" hidden="1"/>
    <cellStyle name="Followed Hyperlink" xfId="1372" builtinId="9" hidden="1"/>
    <cellStyle name="Followed Hyperlink" xfId="1374" builtinId="9" hidden="1"/>
    <cellStyle name="Followed Hyperlink" xfId="1376" builtinId="9" hidden="1"/>
    <cellStyle name="Followed Hyperlink" xfId="1378" builtinId="9" hidden="1"/>
    <cellStyle name="Followed Hyperlink" xfId="1380" builtinId="9" hidden="1"/>
    <cellStyle name="Followed Hyperlink" xfId="1382" builtinId="9" hidden="1"/>
    <cellStyle name="Followed Hyperlink" xfId="1384" builtinId="9" hidden="1"/>
    <cellStyle name="Followed Hyperlink" xfId="1386" builtinId="9" hidden="1"/>
    <cellStyle name="Followed Hyperlink" xfId="1388" builtinId="9" hidden="1"/>
    <cellStyle name="Followed Hyperlink" xfId="1390" builtinId="9" hidden="1"/>
    <cellStyle name="Followed Hyperlink" xfId="1392" builtinId="9" hidden="1"/>
    <cellStyle name="Followed Hyperlink" xfId="1394" builtinId="9" hidden="1"/>
    <cellStyle name="Followed Hyperlink" xfId="1396" builtinId="9" hidden="1"/>
    <cellStyle name="Followed Hyperlink" xfId="1398" builtinId="9" hidden="1"/>
    <cellStyle name="Followed Hyperlink" xfId="1400" builtinId="9" hidden="1"/>
    <cellStyle name="Followed Hyperlink" xfId="1402" builtinId="9" hidden="1"/>
    <cellStyle name="Followed Hyperlink" xfId="1404" builtinId="9" hidden="1"/>
    <cellStyle name="Followed Hyperlink" xfId="1406" builtinId="9" hidden="1"/>
    <cellStyle name="Followed Hyperlink" xfId="1408" builtinId="9" hidden="1"/>
    <cellStyle name="Followed Hyperlink" xfId="1410" builtinId="9" hidden="1"/>
    <cellStyle name="Followed Hyperlink" xfId="1412" builtinId="9" hidden="1"/>
    <cellStyle name="Followed Hyperlink" xfId="1414" builtinId="9" hidden="1"/>
    <cellStyle name="Followed Hyperlink" xfId="1416" builtinId="9" hidden="1"/>
    <cellStyle name="Followed Hyperlink" xfId="1418" builtinId="9" hidden="1"/>
    <cellStyle name="Followed Hyperlink" xfId="1420" builtinId="9" hidden="1"/>
    <cellStyle name="Followed Hyperlink" xfId="1422" builtinId="9" hidden="1"/>
    <cellStyle name="Followed Hyperlink" xfId="1424" builtinId="9" hidden="1"/>
    <cellStyle name="Followed Hyperlink" xfId="1426" builtinId="9" hidden="1"/>
    <cellStyle name="Followed Hyperlink" xfId="1428" builtinId="9" hidden="1"/>
    <cellStyle name="Followed Hyperlink" xfId="1430" builtinId="9" hidden="1"/>
    <cellStyle name="Followed Hyperlink" xfId="1432" builtinId="9" hidden="1"/>
    <cellStyle name="Followed Hyperlink" xfId="1434" builtinId="9" hidden="1"/>
    <cellStyle name="Followed Hyperlink" xfId="1436" builtinId="9" hidden="1"/>
    <cellStyle name="Followed Hyperlink" xfId="1438" builtinId="9" hidden="1"/>
    <cellStyle name="Followed Hyperlink" xfId="1440" builtinId="9" hidden="1"/>
    <cellStyle name="Followed Hyperlink" xfId="1442" builtinId="9" hidden="1"/>
    <cellStyle name="Followed Hyperlink" xfId="1444" builtinId="9" hidden="1"/>
    <cellStyle name="Followed Hyperlink" xfId="1446" builtinId="9" hidden="1"/>
    <cellStyle name="Followed Hyperlink" xfId="1448" builtinId="9" hidden="1"/>
    <cellStyle name="Followed Hyperlink" xfId="1450" builtinId="9" hidden="1"/>
    <cellStyle name="Followed Hyperlink" xfId="1452" builtinId="9" hidden="1"/>
    <cellStyle name="Followed Hyperlink" xfId="1454" builtinId="9" hidden="1"/>
    <cellStyle name="Followed Hyperlink" xfId="1456" builtinId="9" hidden="1"/>
    <cellStyle name="Followed Hyperlink" xfId="1458" builtinId="9" hidden="1"/>
    <cellStyle name="Followed Hyperlink" xfId="1460" builtinId="9" hidden="1"/>
    <cellStyle name="Followed Hyperlink" xfId="1462" builtinId="9" hidden="1"/>
    <cellStyle name="Followed Hyperlink" xfId="1464" builtinId="9" hidden="1"/>
    <cellStyle name="Followed Hyperlink" xfId="1466" builtinId="9" hidden="1"/>
    <cellStyle name="Followed Hyperlink" xfId="1468" builtinId="9" hidden="1"/>
    <cellStyle name="Followed Hyperlink" xfId="1470" builtinId="9" hidden="1"/>
    <cellStyle name="Followed Hyperlink" xfId="1472" builtinId="9" hidden="1"/>
    <cellStyle name="Followed Hyperlink" xfId="1474" builtinId="9" hidden="1"/>
    <cellStyle name="Followed Hyperlink" xfId="1476" builtinId="9" hidden="1"/>
    <cellStyle name="Followed Hyperlink" xfId="1478" builtinId="9" hidden="1"/>
    <cellStyle name="Followed Hyperlink" xfId="1480" builtinId="9" hidden="1"/>
    <cellStyle name="Followed Hyperlink" xfId="1482" builtinId="9" hidden="1"/>
    <cellStyle name="Followed Hyperlink" xfId="1484" builtinId="9" hidden="1"/>
    <cellStyle name="Followed Hyperlink" xfId="1486" builtinId="9" hidden="1"/>
    <cellStyle name="Followed Hyperlink" xfId="1488" builtinId="9" hidden="1"/>
    <cellStyle name="Followed Hyperlink" xfId="1490" builtinId="9" hidden="1"/>
    <cellStyle name="Followed Hyperlink" xfId="1492" builtinId="9" hidden="1"/>
    <cellStyle name="Followed Hyperlink" xfId="1494" builtinId="9" hidden="1"/>
    <cellStyle name="Followed Hyperlink" xfId="1496" builtinId="9" hidden="1"/>
    <cellStyle name="Followed Hyperlink" xfId="1498" builtinId="9" hidden="1"/>
    <cellStyle name="Followed Hyperlink" xfId="1500" builtinId="9" hidden="1"/>
    <cellStyle name="Followed Hyperlink" xfId="1502" builtinId="9" hidden="1"/>
    <cellStyle name="Followed Hyperlink" xfId="1504" builtinId="9" hidden="1"/>
    <cellStyle name="Followed Hyperlink" xfId="1506" builtinId="9" hidden="1"/>
    <cellStyle name="Followed Hyperlink" xfId="1508" builtinId="9" hidden="1"/>
    <cellStyle name="Followed Hyperlink" xfId="1510" builtinId="9" hidden="1"/>
    <cellStyle name="Followed Hyperlink" xfId="1512" builtinId="9" hidden="1"/>
    <cellStyle name="Followed Hyperlink" xfId="1514" builtinId="9" hidden="1"/>
    <cellStyle name="Followed Hyperlink" xfId="1516" builtinId="9" hidden="1"/>
    <cellStyle name="Followed Hyperlink" xfId="1518" builtinId="9" hidden="1"/>
    <cellStyle name="Followed Hyperlink" xfId="1520" builtinId="9" hidden="1"/>
    <cellStyle name="Followed Hyperlink" xfId="1522" builtinId="9" hidden="1"/>
    <cellStyle name="Followed Hyperlink" xfId="1524" builtinId="9" hidden="1"/>
    <cellStyle name="Followed Hyperlink" xfId="1526" builtinId="9" hidden="1"/>
    <cellStyle name="Followed Hyperlink" xfId="1528" builtinId="9" hidden="1"/>
    <cellStyle name="Followed Hyperlink" xfId="1530" builtinId="9" hidden="1"/>
    <cellStyle name="Followed Hyperlink" xfId="1532" builtinId="9" hidden="1"/>
    <cellStyle name="Followed Hyperlink" xfId="1534" builtinId="9" hidden="1"/>
    <cellStyle name="Followed Hyperlink" xfId="1536" builtinId="9" hidden="1"/>
    <cellStyle name="Followed Hyperlink" xfId="1538" builtinId="9" hidden="1"/>
    <cellStyle name="Followed Hyperlink" xfId="1540" builtinId="9" hidden="1"/>
    <cellStyle name="Followed Hyperlink" xfId="1542" builtinId="9" hidden="1"/>
    <cellStyle name="Followed Hyperlink" xfId="1544" builtinId="9" hidden="1"/>
    <cellStyle name="Followed Hyperlink" xfId="1546" builtinId="9" hidden="1"/>
    <cellStyle name="Followed Hyperlink" xfId="1548" builtinId="9" hidden="1"/>
    <cellStyle name="Followed Hyperlink" xfId="1550" builtinId="9" hidden="1"/>
    <cellStyle name="Followed Hyperlink" xfId="1552" builtinId="9" hidden="1"/>
    <cellStyle name="Followed Hyperlink" xfId="1554" builtinId="9" hidden="1"/>
    <cellStyle name="Followed Hyperlink" xfId="1556" builtinId="9" hidden="1"/>
    <cellStyle name="Followed Hyperlink" xfId="1558" builtinId="9" hidden="1"/>
    <cellStyle name="Followed Hyperlink" xfId="1560" builtinId="9" hidden="1"/>
    <cellStyle name="Followed Hyperlink" xfId="1562" builtinId="9" hidden="1"/>
    <cellStyle name="Followed Hyperlink" xfId="1564" builtinId="9" hidden="1"/>
    <cellStyle name="Followed Hyperlink" xfId="1566" builtinId="9" hidden="1"/>
    <cellStyle name="Followed Hyperlink" xfId="1568" builtinId="9" hidden="1"/>
    <cellStyle name="Followed Hyperlink" xfId="1570" builtinId="9" hidden="1"/>
    <cellStyle name="Followed Hyperlink" xfId="1572" builtinId="9" hidden="1"/>
    <cellStyle name="Followed Hyperlink" xfId="1574" builtinId="9" hidden="1"/>
    <cellStyle name="Followed Hyperlink" xfId="1576" builtinId="9" hidden="1"/>
    <cellStyle name="Followed Hyperlink" xfId="1578" builtinId="9" hidden="1"/>
    <cellStyle name="Followed Hyperlink" xfId="1580" builtinId="9" hidden="1"/>
    <cellStyle name="Followed Hyperlink" xfId="1582" builtinId="9" hidden="1"/>
    <cellStyle name="Followed Hyperlink" xfId="1584" builtinId="9" hidden="1"/>
    <cellStyle name="Followed Hyperlink" xfId="1586" builtinId="9" hidden="1"/>
    <cellStyle name="Followed Hyperlink" xfId="1588" builtinId="9" hidden="1"/>
    <cellStyle name="Followed Hyperlink" xfId="1590" builtinId="9" hidden="1"/>
    <cellStyle name="Followed Hyperlink" xfId="1592" builtinId="9" hidden="1"/>
    <cellStyle name="Followed Hyperlink" xfId="1594" builtinId="9" hidden="1"/>
    <cellStyle name="Followed Hyperlink" xfId="1596" builtinId="9" hidden="1"/>
    <cellStyle name="Followed Hyperlink" xfId="1598" builtinId="9" hidden="1"/>
    <cellStyle name="Followed Hyperlink" xfId="1600" builtinId="9" hidden="1"/>
    <cellStyle name="Followed Hyperlink" xfId="1602" builtinId="9" hidden="1"/>
    <cellStyle name="Followed Hyperlink" xfId="1604" builtinId="9" hidden="1"/>
    <cellStyle name="Followed Hyperlink" xfId="1606" builtinId="9" hidden="1"/>
    <cellStyle name="Followed Hyperlink" xfId="1608" builtinId="9" hidden="1"/>
    <cellStyle name="Followed Hyperlink" xfId="1610" builtinId="9" hidden="1"/>
    <cellStyle name="Followed Hyperlink" xfId="1612" builtinId="9" hidden="1"/>
    <cellStyle name="Followed Hyperlink" xfId="1614" builtinId="9" hidden="1"/>
    <cellStyle name="Followed Hyperlink" xfId="1616" builtinId="9" hidden="1"/>
    <cellStyle name="Followed Hyperlink" xfId="1618" builtinId="9" hidden="1"/>
    <cellStyle name="Followed Hyperlink" xfId="1620" builtinId="9" hidden="1"/>
    <cellStyle name="Followed Hyperlink" xfId="1622" builtinId="9" hidden="1"/>
    <cellStyle name="Followed Hyperlink" xfId="1624" builtinId="9" hidden="1"/>
    <cellStyle name="Followed Hyperlink" xfId="1626" builtinId="9" hidden="1"/>
    <cellStyle name="Followed Hyperlink" xfId="1628" builtinId="9" hidden="1"/>
    <cellStyle name="Followed Hyperlink" xfId="1630" builtinId="9" hidden="1"/>
    <cellStyle name="Followed Hyperlink" xfId="1632" builtinId="9" hidden="1"/>
    <cellStyle name="Followed Hyperlink" xfId="1634" builtinId="9" hidden="1"/>
    <cellStyle name="Followed Hyperlink" xfId="1636" builtinId="9" hidden="1"/>
    <cellStyle name="Followed Hyperlink" xfId="1638" builtinId="9" hidden="1"/>
    <cellStyle name="Followed Hyperlink" xfId="1640" builtinId="9" hidden="1"/>
    <cellStyle name="Followed Hyperlink" xfId="1642" builtinId="9" hidden="1"/>
    <cellStyle name="Followed Hyperlink" xfId="1644" builtinId="9" hidden="1"/>
    <cellStyle name="Followed Hyperlink" xfId="1646" builtinId="9" hidden="1"/>
    <cellStyle name="Followed Hyperlink" xfId="1648" builtinId="9" hidden="1"/>
    <cellStyle name="Followed Hyperlink" xfId="1650" builtinId="9" hidden="1"/>
    <cellStyle name="Followed Hyperlink" xfId="1652" builtinId="9" hidden="1"/>
    <cellStyle name="Followed Hyperlink" xfId="1654" builtinId="9" hidden="1"/>
    <cellStyle name="Followed Hyperlink" xfId="1656" builtinId="9" hidden="1"/>
    <cellStyle name="Followed Hyperlink" xfId="1658" builtinId="9" hidden="1"/>
    <cellStyle name="Followed Hyperlink" xfId="1660" builtinId="9" hidden="1"/>
    <cellStyle name="Followed Hyperlink" xfId="1662" builtinId="9" hidden="1"/>
    <cellStyle name="Followed Hyperlink" xfId="1664" builtinId="9" hidden="1"/>
    <cellStyle name="Followed Hyperlink" xfId="1666" builtinId="9" hidden="1"/>
    <cellStyle name="Followed Hyperlink" xfId="1668" builtinId="9" hidden="1"/>
    <cellStyle name="Followed Hyperlink" xfId="1670" builtinId="9" hidden="1"/>
    <cellStyle name="Followed Hyperlink" xfId="1672" builtinId="9" hidden="1"/>
    <cellStyle name="Followed Hyperlink" xfId="1674" builtinId="9" hidden="1"/>
    <cellStyle name="Followed Hyperlink" xfId="1676" builtinId="9" hidden="1"/>
    <cellStyle name="Followed Hyperlink" xfId="1678" builtinId="9" hidden="1"/>
    <cellStyle name="Followed Hyperlink" xfId="1680" builtinId="9" hidden="1"/>
    <cellStyle name="Followed Hyperlink" xfId="1682" builtinId="9" hidden="1"/>
    <cellStyle name="Followed Hyperlink" xfId="1684" builtinId="9" hidden="1"/>
    <cellStyle name="Followed Hyperlink" xfId="1686" builtinId="9" hidden="1"/>
    <cellStyle name="Followed Hyperlink" xfId="1688" builtinId="9" hidden="1"/>
    <cellStyle name="Followed Hyperlink" xfId="1690" builtinId="9" hidden="1"/>
    <cellStyle name="Followed Hyperlink" xfId="1692" builtinId="9" hidden="1"/>
    <cellStyle name="Followed Hyperlink" xfId="1694" builtinId="9" hidden="1"/>
    <cellStyle name="Followed Hyperlink" xfId="1696" builtinId="9" hidden="1"/>
    <cellStyle name="Followed Hyperlink" xfId="1698" builtinId="9" hidden="1"/>
    <cellStyle name="Followed Hyperlink" xfId="1700" builtinId="9" hidden="1"/>
    <cellStyle name="Followed Hyperlink" xfId="1702" builtinId="9" hidden="1"/>
    <cellStyle name="Followed Hyperlink" xfId="1704" builtinId="9" hidden="1"/>
    <cellStyle name="Followed Hyperlink" xfId="1706" builtinId="9" hidden="1"/>
    <cellStyle name="Followed Hyperlink" xfId="1708" builtinId="9" hidden="1"/>
    <cellStyle name="Followed Hyperlink" xfId="1710" builtinId="9" hidden="1"/>
    <cellStyle name="Followed Hyperlink" xfId="1712" builtinId="9" hidden="1"/>
    <cellStyle name="Followed Hyperlink" xfId="1714" builtinId="9" hidden="1"/>
    <cellStyle name="Followed Hyperlink" xfId="1716" builtinId="9" hidden="1"/>
    <cellStyle name="Followed Hyperlink" xfId="1718" builtinId="9" hidden="1"/>
    <cellStyle name="Followed Hyperlink" xfId="1720" builtinId="9" hidden="1"/>
    <cellStyle name="Followed Hyperlink" xfId="1722" builtinId="9" hidden="1"/>
    <cellStyle name="Followed Hyperlink" xfId="1724" builtinId="9" hidden="1"/>
    <cellStyle name="Followed Hyperlink" xfId="1726" builtinId="9" hidden="1"/>
    <cellStyle name="Followed Hyperlink" xfId="1728" builtinId="9" hidden="1"/>
    <cellStyle name="Followed Hyperlink" xfId="1730" builtinId="9" hidden="1"/>
    <cellStyle name="Followed Hyperlink" xfId="1732" builtinId="9" hidden="1"/>
    <cellStyle name="Followed Hyperlink" xfId="1734" builtinId="9" hidden="1"/>
    <cellStyle name="Followed Hyperlink" xfId="1736" builtinId="9" hidden="1"/>
    <cellStyle name="Followed Hyperlink" xfId="1738" builtinId="9" hidden="1"/>
    <cellStyle name="Followed Hyperlink" xfId="1740" builtinId="9" hidden="1"/>
    <cellStyle name="Followed Hyperlink" xfId="1742" builtinId="9" hidden="1"/>
    <cellStyle name="Followed Hyperlink" xfId="1744" builtinId="9" hidden="1"/>
    <cellStyle name="Followed Hyperlink" xfId="1746" builtinId="9" hidden="1"/>
    <cellStyle name="Followed Hyperlink" xfId="1748" builtinId="9" hidden="1"/>
    <cellStyle name="Followed Hyperlink" xfId="1750" builtinId="9" hidden="1"/>
    <cellStyle name="Followed Hyperlink" xfId="1752" builtinId="9" hidden="1"/>
    <cellStyle name="Followed Hyperlink" xfId="1754" builtinId="9" hidden="1"/>
    <cellStyle name="Followed Hyperlink" xfId="1756" builtinId="9" hidden="1"/>
    <cellStyle name="Followed Hyperlink" xfId="1758" builtinId="9" hidden="1"/>
    <cellStyle name="Followed Hyperlink" xfId="1760" builtinId="9" hidden="1"/>
    <cellStyle name="Followed Hyperlink" xfId="1762" builtinId="9" hidden="1"/>
    <cellStyle name="Followed Hyperlink" xfId="1764" builtinId="9" hidden="1"/>
    <cellStyle name="Followed Hyperlink" xfId="1766" builtinId="9" hidden="1"/>
    <cellStyle name="Followed Hyperlink" xfId="1768" builtinId="9" hidden="1"/>
    <cellStyle name="Followed Hyperlink" xfId="1770" builtinId="9" hidden="1"/>
    <cellStyle name="Followed Hyperlink" xfId="1772" builtinId="9" hidden="1"/>
    <cellStyle name="Followed Hyperlink" xfId="1774" builtinId="9" hidden="1"/>
    <cellStyle name="Followed Hyperlink" xfId="1776" builtinId="9" hidden="1"/>
    <cellStyle name="Followed Hyperlink" xfId="1778" builtinId="9" hidden="1"/>
    <cellStyle name="Followed Hyperlink" xfId="1780" builtinId="9" hidden="1"/>
    <cellStyle name="Followed Hyperlink" xfId="1782" builtinId="9" hidden="1"/>
    <cellStyle name="Followed Hyperlink" xfId="1784" builtinId="9" hidden="1"/>
    <cellStyle name="Followed Hyperlink" xfId="1786" builtinId="9" hidden="1"/>
    <cellStyle name="Followed Hyperlink" xfId="1788" builtinId="9" hidden="1"/>
    <cellStyle name="Followed Hyperlink" xfId="1790" builtinId="9" hidden="1"/>
    <cellStyle name="Followed Hyperlink" xfId="1792" builtinId="9" hidden="1"/>
    <cellStyle name="Followed Hyperlink" xfId="1794" builtinId="9" hidden="1"/>
    <cellStyle name="Followed Hyperlink" xfId="1796" builtinId="9" hidden="1"/>
    <cellStyle name="Followed Hyperlink" xfId="1798" builtinId="9" hidden="1"/>
    <cellStyle name="Followed Hyperlink" xfId="1800" builtinId="9" hidden="1"/>
    <cellStyle name="Followed Hyperlink" xfId="1802" builtinId="9" hidden="1"/>
    <cellStyle name="Followed Hyperlink" xfId="1804" builtinId="9" hidden="1"/>
    <cellStyle name="Followed Hyperlink" xfId="1806" builtinId="9" hidden="1"/>
    <cellStyle name="Followed Hyperlink" xfId="1808" builtinId="9" hidden="1"/>
    <cellStyle name="Followed Hyperlink" xfId="1810" builtinId="9" hidden="1"/>
    <cellStyle name="Followed Hyperlink" xfId="1812" builtinId="9" hidden="1"/>
    <cellStyle name="Followed Hyperlink" xfId="1814" builtinId="9" hidden="1"/>
    <cellStyle name="Followed Hyperlink" xfId="1816" builtinId="9" hidden="1"/>
    <cellStyle name="Followed Hyperlink" xfId="1818" builtinId="9" hidden="1"/>
    <cellStyle name="Followed Hyperlink" xfId="1820" builtinId="9" hidden="1"/>
    <cellStyle name="Followed Hyperlink" xfId="1822" builtinId="9" hidden="1"/>
    <cellStyle name="Followed Hyperlink" xfId="1824" builtinId="9" hidden="1"/>
    <cellStyle name="Followed Hyperlink" xfId="1826" builtinId="9" hidden="1"/>
    <cellStyle name="Followed Hyperlink" xfId="1828" builtinId="9" hidden="1"/>
    <cellStyle name="Followed Hyperlink" xfId="1830" builtinId="9" hidden="1"/>
    <cellStyle name="Followed Hyperlink" xfId="1832" builtinId="9" hidden="1"/>
    <cellStyle name="Followed Hyperlink" xfId="1834" builtinId="9" hidden="1"/>
    <cellStyle name="Followed Hyperlink" xfId="1836" builtinId="9" hidden="1"/>
    <cellStyle name="Followed Hyperlink" xfId="1838" builtinId="9" hidden="1"/>
    <cellStyle name="Followed Hyperlink" xfId="1840" builtinId="9" hidden="1"/>
    <cellStyle name="Followed Hyperlink" xfId="1842" builtinId="9" hidden="1"/>
    <cellStyle name="Followed Hyperlink" xfId="1844" builtinId="9" hidden="1"/>
    <cellStyle name="Followed Hyperlink" xfId="1846" builtinId="9" hidden="1"/>
    <cellStyle name="Followed Hyperlink" xfId="1848" builtinId="9" hidden="1"/>
    <cellStyle name="Followed Hyperlink" xfId="1850" builtinId="9" hidden="1"/>
    <cellStyle name="Followed Hyperlink" xfId="1852" builtinId="9" hidden="1"/>
    <cellStyle name="Followed Hyperlink" xfId="1854" builtinId="9" hidden="1"/>
    <cellStyle name="Followed Hyperlink" xfId="1856" builtinId="9" hidden="1"/>
    <cellStyle name="Followed Hyperlink" xfId="1858" builtinId="9" hidden="1"/>
    <cellStyle name="Followed Hyperlink" xfId="1860" builtinId="9" hidden="1"/>
    <cellStyle name="Followed Hyperlink" xfId="1862" builtinId="9" hidden="1"/>
    <cellStyle name="Followed Hyperlink" xfId="1864" builtinId="9" hidden="1"/>
    <cellStyle name="Followed Hyperlink" xfId="1866" builtinId="9" hidden="1"/>
    <cellStyle name="Followed Hyperlink" xfId="1868" builtinId="9" hidden="1"/>
    <cellStyle name="Followed Hyperlink" xfId="1870" builtinId="9" hidden="1"/>
    <cellStyle name="Followed Hyperlink" xfId="1872" builtinId="9" hidden="1"/>
    <cellStyle name="Followed Hyperlink" xfId="1874" builtinId="9" hidden="1"/>
    <cellStyle name="Followed Hyperlink" xfId="1876" builtinId="9" hidden="1"/>
    <cellStyle name="Followed Hyperlink" xfId="1878" builtinId="9" hidden="1"/>
    <cellStyle name="Followed Hyperlink" xfId="1880" builtinId="9" hidden="1"/>
    <cellStyle name="Followed Hyperlink" xfId="1882" builtinId="9" hidden="1"/>
    <cellStyle name="Followed Hyperlink" xfId="1884" builtinId="9" hidden="1"/>
    <cellStyle name="Followed Hyperlink" xfId="1886" builtinId="9" hidden="1"/>
    <cellStyle name="Followed Hyperlink" xfId="1888" builtinId="9" hidden="1"/>
    <cellStyle name="Followed Hyperlink" xfId="1890" builtinId="9" hidden="1"/>
    <cellStyle name="Followed Hyperlink" xfId="1892" builtinId="9" hidden="1"/>
    <cellStyle name="Followed Hyperlink" xfId="1894" builtinId="9" hidden="1"/>
    <cellStyle name="Followed Hyperlink" xfId="1896" builtinId="9" hidden="1"/>
    <cellStyle name="Followed Hyperlink" xfId="1898" builtinId="9" hidden="1"/>
    <cellStyle name="Followed Hyperlink" xfId="1900" builtinId="9" hidden="1"/>
    <cellStyle name="Followed Hyperlink" xfId="1902" builtinId="9" hidden="1"/>
    <cellStyle name="Followed Hyperlink" xfId="1904" builtinId="9" hidden="1"/>
    <cellStyle name="Followed Hyperlink" xfId="1906" builtinId="9" hidden="1"/>
    <cellStyle name="Followed Hyperlink" xfId="1908" builtinId="9" hidden="1"/>
    <cellStyle name="Followed Hyperlink" xfId="1910" builtinId="9" hidden="1"/>
    <cellStyle name="Followed Hyperlink" xfId="1912" builtinId="9" hidden="1"/>
    <cellStyle name="Followed Hyperlink" xfId="1914" builtinId="9" hidden="1"/>
    <cellStyle name="Followed Hyperlink" xfId="1916" builtinId="9" hidden="1"/>
    <cellStyle name="Followed Hyperlink" xfId="1918" builtinId="9" hidden="1"/>
    <cellStyle name="Followed Hyperlink" xfId="1920" builtinId="9" hidden="1"/>
    <cellStyle name="Followed Hyperlink" xfId="1922" builtinId="9" hidden="1"/>
    <cellStyle name="Followed Hyperlink" xfId="1924" builtinId="9" hidden="1"/>
    <cellStyle name="Followed Hyperlink" xfId="1926" builtinId="9" hidden="1"/>
    <cellStyle name="Followed Hyperlink" xfId="1928" builtinId="9" hidden="1"/>
    <cellStyle name="Followed Hyperlink" xfId="1930" builtinId="9" hidden="1"/>
    <cellStyle name="Followed Hyperlink" xfId="1932" builtinId="9" hidden="1"/>
    <cellStyle name="Followed Hyperlink" xfId="1934" builtinId="9" hidden="1"/>
    <cellStyle name="Followed Hyperlink" xfId="1936" builtinId="9" hidden="1"/>
    <cellStyle name="Followed Hyperlink" xfId="1938" builtinId="9" hidden="1"/>
    <cellStyle name="Followed Hyperlink" xfId="1940" builtinId="9" hidden="1"/>
    <cellStyle name="Followed Hyperlink" xfId="1942" builtinId="9" hidden="1"/>
    <cellStyle name="Followed Hyperlink" xfId="1944" builtinId="9" hidden="1"/>
    <cellStyle name="Followed Hyperlink" xfId="1946" builtinId="9" hidden="1"/>
    <cellStyle name="Followed Hyperlink" xfId="1948" builtinId="9" hidden="1"/>
    <cellStyle name="Followed Hyperlink" xfId="1950" builtinId="9" hidden="1"/>
    <cellStyle name="Followed Hyperlink" xfId="1952" builtinId="9" hidden="1"/>
    <cellStyle name="Followed Hyperlink" xfId="1954" builtinId="9" hidden="1"/>
    <cellStyle name="Followed Hyperlink" xfId="1956" builtinId="9" hidden="1"/>
    <cellStyle name="Followed Hyperlink" xfId="1958" builtinId="9" hidden="1"/>
    <cellStyle name="Followed Hyperlink" xfId="1960" builtinId="9" hidden="1"/>
    <cellStyle name="Followed Hyperlink" xfId="1962" builtinId="9" hidden="1"/>
    <cellStyle name="Followed Hyperlink" xfId="1964" builtinId="9" hidden="1"/>
    <cellStyle name="Followed Hyperlink" xfId="1966" builtinId="9" hidden="1"/>
    <cellStyle name="Followed Hyperlink" xfId="1968" builtinId="9" hidden="1"/>
    <cellStyle name="Followed Hyperlink" xfId="1970" builtinId="9" hidden="1"/>
    <cellStyle name="Followed Hyperlink" xfId="1972" builtinId="9" hidden="1"/>
    <cellStyle name="Followed Hyperlink" xfId="1974" builtinId="9" hidden="1"/>
    <cellStyle name="Followed Hyperlink" xfId="1976" builtinId="9" hidden="1"/>
    <cellStyle name="Followed Hyperlink" xfId="1978" builtinId="9" hidden="1"/>
    <cellStyle name="Followed Hyperlink" xfId="1980" builtinId="9" hidden="1"/>
    <cellStyle name="Followed Hyperlink" xfId="1982" builtinId="9" hidden="1"/>
    <cellStyle name="Followed Hyperlink" xfId="1984" builtinId="9" hidden="1"/>
    <cellStyle name="Followed Hyperlink" xfId="1986" builtinId="9" hidden="1"/>
    <cellStyle name="Followed Hyperlink" xfId="1988" builtinId="9" hidden="1"/>
    <cellStyle name="Followed Hyperlink" xfId="1990" builtinId="9" hidden="1"/>
    <cellStyle name="Followed Hyperlink" xfId="1992" builtinId="9" hidden="1"/>
    <cellStyle name="Followed Hyperlink" xfId="1994" builtinId="9" hidden="1"/>
    <cellStyle name="Followed Hyperlink" xfId="1996" builtinId="9" hidden="1"/>
    <cellStyle name="Followed Hyperlink" xfId="1998" builtinId="9" hidden="1"/>
    <cellStyle name="Followed Hyperlink" xfId="2000" builtinId="9" hidden="1"/>
    <cellStyle name="Followed Hyperlink" xfId="2002" builtinId="9" hidden="1"/>
    <cellStyle name="Followed Hyperlink" xfId="2004" builtinId="9" hidden="1"/>
    <cellStyle name="Followed Hyperlink" xfId="2006" builtinId="9" hidden="1"/>
    <cellStyle name="Followed Hyperlink" xfId="2008" builtinId="9" hidden="1"/>
    <cellStyle name="Followed Hyperlink" xfId="2010" builtinId="9" hidden="1"/>
    <cellStyle name="Followed Hyperlink" xfId="2012" builtinId="9" hidden="1"/>
    <cellStyle name="Followed Hyperlink" xfId="2014" builtinId="9" hidden="1"/>
    <cellStyle name="Followed Hyperlink" xfId="2016" builtinId="9" hidden="1"/>
    <cellStyle name="Followed Hyperlink" xfId="2018" builtinId="9" hidden="1"/>
    <cellStyle name="Followed Hyperlink" xfId="2020" builtinId="9" hidden="1"/>
    <cellStyle name="Followed Hyperlink" xfId="2022" builtinId="9" hidden="1"/>
    <cellStyle name="Followed Hyperlink" xfId="2024" builtinId="9" hidden="1"/>
    <cellStyle name="Followed Hyperlink" xfId="2026" builtinId="9" hidden="1"/>
    <cellStyle name="Followed Hyperlink" xfId="2028" builtinId="9" hidden="1"/>
    <cellStyle name="Followed Hyperlink" xfId="2030" builtinId="9" hidden="1"/>
    <cellStyle name="Followed Hyperlink" xfId="2032" builtinId="9" hidden="1"/>
    <cellStyle name="Followed Hyperlink" xfId="2034" builtinId="9" hidden="1"/>
    <cellStyle name="Followed Hyperlink" xfId="2036" builtinId="9" hidden="1"/>
    <cellStyle name="Followed Hyperlink" xfId="2038" builtinId="9" hidden="1"/>
    <cellStyle name="Followed Hyperlink" xfId="2040" builtinId="9" hidden="1"/>
    <cellStyle name="Followed Hyperlink" xfId="2042" builtinId="9" hidden="1"/>
    <cellStyle name="Followed Hyperlink" xfId="2044" builtinId="9" hidden="1"/>
    <cellStyle name="Followed Hyperlink" xfId="2046" builtinId="9" hidden="1"/>
    <cellStyle name="Followed Hyperlink" xfId="2048" builtinId="9" hidden="1"/>
    <cellStyle name="Followed Hyperlink" xfId="2050" builtinId="9" hidden="1"/>
    <cellStyle name="Followed Hyperlink" xfId="2052" builtinId="9" hidden="1"/>
    <cellStyle name="Followed Hyperlink" xfId="2054" builtinId="9" hidden="1"/>
    <cellStyle name="Followed Hyperlink" xfId="2056" builtinId="9" hidden="1"/>
    <cellStyle name="Followed Hyperlink" xfId="2058" builtinId="9" hidden="1"/>
    <cellStyle name="Followed Hyperlink" xfId="2060" builtinId="9" hidden="1"/>
    <cellStyle name="Followed Hyperlink" xfId="2062" builtinId="9" hidden="1"/>
    <cellStyle name="Followed Hyperlink" xfId="2064" builtinId="9" hidden="1"/>
    <cellStyle name="Followed Hyperlink" xfId="2066" builtinId="9" hidden="1"/>
    <cellStyle name="Good" xfId="133" builtinId="26"/>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hidden="1"/>
    <cellStyle name="Hyperlink" xfId="264" builtinId="8" hidden="1"/>
    <cellStyle name="Hyperlink" xfId="266" builtinId="8" hidden="1"/>
    <cellStyle name="Hyperlink" xfId="268" builtinId="8" hidden="1"/>
    <cellStyle name="Hyperlink" xfId="270" builtinId="8" hidden="1"/>
    <cellStyle name="Hyperlink" xfId="272" builtinId="8" hidden="1"/>
    <cellStyle name="Hyperlink" xfId="274" builtinId="8" hidden="1"/>
    <cellStyle name="Hyperlink" xfId="276" builtinId="8" hidden="1"/>
    <cellStyle name="Hyperlink" xfId="278" builtinId="8" hidden="1"/>
    <cellStyle name="Hyperlink" xfId="280" builtinId="8" hidden="1"/>
    <cellStyle name="Hyperlink" xfId="282" builtinId="8" hidden="1"/>
    <cellStyle name="Hyperlink" xfId="284" builtinId="8" hidden="1"/>
    <cellStyle name="Hyperlink" xfId="286" builtinId="8" hidden="1"/>
    <cellStyle name="Hyperlink" xfId="288" builtinId="8" hidden="1"/>
    <cellStyle name="Hyperlink" xfId="290" builtinId="8" hidden="1"/>
    <cellStyle name="Hyperlink" xfId="292" builtinId="8" hidden="1"/>
    <cellStyle name="Hyperlink" xfId="294" builtinId="8" hidden="1"/>
    <cellStyle name="Hyperlink" xfId="296" builtinId="8" hidden="1"/>
    <cellStyle name="Hyperlink" xfId="298" builtinId="8" hidden="1"/>
    <cellStyle name="Hyperlink" xfId="300" builtinId="8" hidden="1"/>
    <cellStyle name="Hyperlink" xfId="302" builtinId="8" hidden="1"/>
    <cellStyle name="Hyperlink" xfId="304" builtinId="8" hidden="1"/>
    <cellStyle name="Hyperlink" xfId="306" builtinId="8" hidden="1"/>
    <cellStyle name="Hyperlink" xfId="308" builtinId="8" hidden="1"/>
    <cellStyle name="Hyperlink" xfId="310" builtinId="8" hidden="1"/>
    <cellStyle name="Hyperlink" xfId="312" builtinId="8" hidden="1"/>
    <cellStyle name="Hyperlink" xfId="314" builtinId="8" hidden="1"/>
    <cellStyle name="Hyperlink" xfId="316" builtinId="8" hidden="1"/>
    <cellStyle name="Hyperlink" xfId="318" builtinId="8" hidden="1"/>
    <cellStyle name="Hyperlink" xfId="320" builtinId="8" hidden="1"/>
    <cellStyle name="Hyperlink" xfId="322" builtinId="8" hidden="1"/>
    <cellStyle name="Hyperlink" xfId="324" builtinId="8" hidden="1"/>
    <cellStyle name="Hyperlink" xfId="326" builtinId="8" hidden="1"/>
    <cellStyle name="Hyperlink" xfId="328" builtinId="8" hidden="1"/>
    <cellStyle name="Hyperlink" xfId="330" builtinId="8" hidden="1"/>
    <cellStyle name="Hyperlink" xfId="332" builtinId="8" hidden="1"/>
    <cellStyle name="Hyperlink" xfId="334" builtinId="8" hidden="1"/>
    <cellStyle name="Hyperlink" xfId="336" builtinId="8" hidden="1"/>
    <cellStyle name="Hyperlink" xfId="338" builtinId="8" hidden="1"/>
    <cellStyle name="Hyperlink" xfId="340" builtinId="8" hidden="1"/>
    <cellStyle name="Hyperlink" xfId="342" builtinId="8" hidden="1"/>
    <cellStyle name="Hyperlink" xfId="344" builtinId="8" hidden="1"/>
    <cellStyle name="Hyperlink" xfId="346" builtinId="8" hidden="1"/>
    <cellStyle name="Hyperlink" xfId="348"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Hyperlink" xfId="599" builtinId="8" hidden="1"/>
    <cellStyle name="Hyperlink" xfId="601" builtinId="8" hidden="1"/>
    <cellStyle name="Hyperlink" xfId="603" builtinId="8" hidden="1"/>
    <cellStyle name="Hyperlink" xfId="605" builtinId="8" hidden="1"/>
    <cellStyle name="Hyperlink" xfId="607" builtinId="8" hidden="1"/>
    <cellStyle name="Hyperlink" xfId="609" builtinId="8" hidden="1"/>
    <cellStyle name="Hyperlink" xfId="611" builtinId="8" hidden="1"/>
    <cellStyle name="Hyperlink" xfId="613" builtinId="8" hidden="1"/>
    <cellStyle name="Hyperlink" xfId="615" builtinId="8" hidden="1"/>
    <cellStyle name="Hyperlink" xfId="617" builtinId="8" hidden="1"/>
    <cellStyle name="Hyperlink" xfId="619" builtinId="8" hidden="1"/>
    <cellStyle name="Hyperlink" xfId="621" builtinId="8" hidden="1"/>
    <cellStyle name="Hyperlink" xfId="623" builtinId="8" hidden="1"/>
    <cellStyle name="Hyperlink" xfId="625" builtinId="8" hidden="1"/>
    <cellStyle name="Hyperlink" xfId="627" builtinId="8" hidden="1"/>
    <cellStyle name="Hyperlink" xfId="629" builtinId="8" hidden="1"/>
    <cellStyle name="Hyperlink" xfId="631" builtinId="8" hidden="1"/>
    <cellStyle name="Hyperlink" xfId="633" builtinId="8" hidden="1"/>
    <cellStyle name="Hyperlink" xfId="635" builtinId="8" hidden="1"/>
    <cellStyle name="Hyperlink" xfId="637" builtinId="8" hidden="1"/>
    <cellStyle name="Hyperlink" xfId="639" builtinId="8" hidden="1"/>
    <cellStyle name="Hyperlink" xfId="641" builtinId="8" hidden="1"/>
    <cellStyle name="Hyperlink" xfId="643" builtinId="8" hidden="1"/>
    <cellStyle name="Hyperlink" xfId="645" builtinId="8" hidden="1"/>
    <cellStyle name="Hyperlink" xfId="647" builtinId="8" hidden="1"/>
    <cellStyle name="Hyperlink" xfId="649" builtinId="8" hidden="1"/>
    <cellStyle name="Hyperlink" xfId="651" builtinId="8" hidden="1"/>
    <cellStyle name="Hyperlink" xfId="653" builtinId="8" hidden="1"/>
    <cellStyle name="Hyperlink" xfId="655" builtinId="8" hidden="1"/>
    <cellStyle name="Hyperlink" xfId="657" builtinId="8" hidden="1"/>
    <cellStyle name="Hyperlink" xfId="659" builtinId="8" hidden="1"/>
    <cellStyle name="Hyperlink" xfId="661" builtinId="8" hidden="1"/>
    <cellStyle name="Hyperlink" xfId="663" builtinId="8" hidden="1"/>
    <cellStyle name="Hyperlink" xfId="665" builtinId="8" hidden="1"/>
    <cellStyle name="Hyperlink" xfId="667" builtinId="8" hidden="1"/>
    <cellStyle name="Hyperlink" xfId="669" builtinId="8" hidden="1"/>
    <cellStyle name="Hyperlink" xfId="671" builtinId="8" hidden="1"/>
    <cellStyle name="Hyperlink" xfId="673" builtinId="8" hidden="1"/>
    <cellStyle name="Hyperlink" xfId="675" builtinId="8" hidden="1"/>
    <cellStyle name="Hyperlink" xfId="677" builtinId="8" hidden="1"/>
    <cellStyle name="Hyperlink" xfId="679" builtinId="8" hidden="1"/>
    <cellStyle name="Hyperlink" xfId="681" builtinId="8" hidden="1"/>
    <cellStyle name="Hyperlink" xfId="683" builtinId="8" hidden="1"/>
    <cellStyle name="Hyperlink" xfId="685" builtinId="8" hidden="1"/>
    <cellStyle name="Hyperlink" xfId="687" builtinId="8" hidden="1"/>
    <cellStyle name="Hyperlink" xfId="689" builtinId="8" hidden="1"/>
    <cellStyle name="Hyperlink" xfId="691" builtinId="8" hidden="1"/>
    <cellStyle name="Hyperlink" xfId="693" builtinId="8" hidden="1"/>
    <cellStyle name="Hyperlink" xfId="695" builtinId="8" hidden="1"/>
    <cellStyle name="Hyperlink" xfId="697" builtinId="8" hidden="1"/>
    <cellStyle name="Hyperlink" xfId="699" builtinId="8" hidden="1"/>
    <cellStyle name="Hyperlink" xfId="701" builtinId="8" hidden="1"/>
    <cellStyle name="Hyperlink" xfId="703" builtinId="8" hidden="1"/>
    <cellStyle name="Hyperlink" xfId="705" builtinId="8" hidden="1"/>
    <cellStyle name="Hyperlink" xfId="707" builtinId="8" hidden="1"/>
    <cellStyle name="Hyperlink" xfId="709" builtinId="8" hidden="1"/>
    <cellStyle name="Hyperlink" xfId="711" builtinId="8" hidden="1"/>
    <cellStyle name="Hyperlink" xfId="713" builtinId="8" hidden="1"/>
    <cellStyle name="Hyperlink" xfId="715" builtinId="8" hidden="1"/>
    <cellStyle name="Hyperlink" xfId="717" builtinId="8" hidden="1"/>
    <cellStyle name="Hyperlink" xfId="719" builtinId="8" hidden="1"/>
    <cellStyle name="Hyperlink" xfId="721" builtinId="8" hidden="1"/>
    <cellStyle name="Hyperlink" xfId="723" builtinId="8" hidden="1"/>
    <cellStyle name="Hyperlink" xfId="725" builtinId="8" hidden="1"/>
    <cellStyle name="Hyperlink" xfId="727" builtinId="8" hidden="1"/>
    <cellStyle name="Hyperlink" xfId="729" builtinId="8" hidden="1"/>
    <cellStyle name="Hyperlink" xfId="731" builtinId="8" hidden="1"/>
    <cellStyle name="Hyperlink" xfId="733" builtinId="8" hidden="1"/>
    <cellStyle name="Hyperlink" xfId="735" builtinId="8" hidden="1"/>
    <cellStyle name="Hyperlink" xfId="737" builtinId="8" hidden="1"/>
    <cellStyle name="Hyperlink" xfId="739" builtinId="8" hidden="1"/>
    <cellStyle name="Hyperlink" xfId="741" builtinId="8" hidden="1"/>
    <cellStyle name="Hyperlink" xfId="743" builtinId="8" hidden="1"/>
    <cellStyle name="Hyperlink" xfId="745" builtinId="8" hidden="1"/>
    <cellStyle name="Hyperlink" xfId="747" builtinId="8" hidden="1"/>
    <cellStyle name="Hyperlink" xfId="749" builtinId="8" hidden="1"/>
    <cellStyle name="Hyperlink" xfId="751" builtinId="8" hidden="1"/>
    <cellStyle name="Hyperlink" xfId="753" builtinId="8" hidden="1"/>
    <cellStyle name="Hyperlink" xfId="755" builtinId="8" hidden="1"/>
    <cellStyle name="Hyperlink" xfId="757" builtinId="8" hidden="1"/>
    <cellStyle name="Hyperlink" xfId="759" builtinId="8" hidden="1"/>
    <cellStyle name="Hyperlink" xfId="761" builtinId="8" hidden="1"/>
    <cellStyle name="Hyperlink" xfId="763" builtinId="8" hidden="1"/>
    <cellStyle name="Hyperlink" xfId="765" builtinId="8" hidden="1"/>
    <cellStyle name="Hyperlink" xfId="767" builtinId="8" hidden="1"/>
    <cellStyle name="Hyperlink" xfId="769" builtinId="8" hidden="1"/>
    <cellStyle name="Hyperlink" xfId="771" builtinId="8" hidden="1"/>
    <cellStyle name="Hyperlink" xfId="773" builtinId="8" hidden="1"/>
    <cellStyle name="Hyperlink" xfId="775" builtinId="8" hidden="1"/>
    <cellStyle name="Hyperlink" xfId="777" builtinId="8" hidden="1"/>
    <cellStyle name="Hyperlink" xfId="779" builtinId="8" hidden="1"/>
    <cellStyle name="Hyperlink" xfId="781" builtinId="8" hidden="1"/>
    <cellStyle name="Hyperlink" xfId="783" builtinId="8" hidden="1"/>
    <cellStyle name="Hyperlink" xfId="785" builtinId="8" hidden="1"/>
    <cellStyle name="Hyperlink" xfId="787" builtinId="8" hidden="1"/>
    <cellStyle name="Hyperlink" xfId="789" builtinId="8" hidden="1"/>
    <cellStyle name="Hyperlink" xfId="791" builtinId="8" hidden="1"/>
    <cellStyle name="Hyperlink" xfId="793" builtinId="8" hidden="1"/>
    <cellStyle name="Hyperlink" xfId="795" builtinId="8" hidden="1"/>
    <cellStyle name="Hyperlink" xfId="797" builtinId="8" hidden="1"/>
    <cellStyle name="Hyperlink" xfId="799" builtinId="8" hidden="1"/>
    <cellStyle name="Hyperlink" xfId="801" builtinId="8" hidden="1"/>
    <cellStyle name="Hyperlink" xfId="803" builtinId="8" hidden="1"/>
    <cellStyle name="Hyperlink" xfId="805" builtinId="8" hidden="1"/>
    <cellStyle name="Hyperlink" xfId="807" builtinId="8" hidden="1"/>
    <cellStyle name="Hyperlink" xfId="809" builtinId="8" hidden="1"/>
    <cellStyle name="Hyperlink" xfId="811" builtinId="8" hidden="1"/>
    <cellStyle name="Hyperlink" xfId="813" builtinId="8" hidden="1"/>
    <cellStyle name="Hyperlink" xfId="815" builtinId="8" hidden="1"/>
    <cellStyle name="Hyperlink" xfId="817" builtinId="8" hidden="1"/>
    <cellStyle name="Hyperlink" xfId="819" builtinId="8" hidden="1"/>
    <cellStyle name="Hyperlink" xfId="821" builtinId="8" hidden="1"/>
    <cellStyle name="Hyperlink" xfId="823" builtinId="8" hidden="1"/>
    <cellStyle name="Hyperlink" xfId="825" builtinId="8" hidden="1"/>
    <cellStyle name="Hyperlink" xfId="827" builtinId="8" hidden="1"/>
    <cellStyle name="Hyperlink" xfId="829" builtinId="8" hidden="1"/>
    <cellStyle name="Hyperlink" xfId="831" builtinId="8" hidden="1"/>
    <cellStyle name="Hyperlink" xfId="833" builtinId="8" hidden="1"/>
    <cellStyle name="Hyperlink" xfId="835" builtinId="8" hidden="1"/>
    <cellStyle name="Hyperlink" xfId="837" builtinId="8" hidden="1"/>
    <cellStyle name="Hyperlink" xfId="839" builtinId="8" hidden="1"/>
    <cellStyle name="Hyperlink" xfId="841" builtinId="8" hidden="1"/>
    <cellStyle name="Hyperlink" xfId="843" builtinId="8" hidden="1"/>
    <cellStyle name="Hyperlink" xfId="845" builtinId="8" hidden="1"/>
    <cellStyle name="Hyperlink" xfId="847" builtinId="8" hidden="1"/>
    <cellStyle name="Hyperlink" xfId="849" builtinId="8" hidden="1"/>
    <cellStyle name="Hyperlink" xfId="851" builtinId="8" hidden="1"/>
    <cellStyle name="Hyperlink" xfId="853" builtinId="8" hidden="1"/>
    <cellStyle name="Hyperlink" xfId="855" builtinId="8" hidden="1"/>
    <cellStyle name="Hyperlink" xfId="857" builtinId="8" hidden="1"/>
    <cellStyle name="Hyperlink" xfId="859" builtinId="8" hidden="1"/>
    <cellStyle name="Hyperlink" xfId="861" builtinId="8" hidden="1"/>
    <cellStyle name="Hyperlink" xfId="863" builtinId="8" hidden="1"/>
    <cellStyle name="Hyperlink" xfId="865" builtinId="8" hidden="1"/>
    <cellStyle name="Hyperlink" xfId="867" builtinId="8" hidden="1"/>
    <cellStyle name="Hyperlink" xfId="869" builtinId="8" hidden="1"/>
    <cellStyle name="Hyperlink" xfId="871" builtinId="8" hidden="1"/>
    <cellStyle name="Hyperlink" xfId="873" builtinId="8" hidden="1"/>
    <cellStyle name="Hyperlink" xfId="875" builtinId="8" hidden="1"/>
    <cellStyle name="Hyperlink" xfId="877" builtinId="8" hidden="1"/>
    <cellStyle name="Hyperlink" xfId="879" builtinId="8" hidden="1"/>
    <cellStyle name="Hyperlink" xfId="881" builtinId="8" hidden="1"/>
    <cellStyle name="Hyperlink" xfId="883" builtinId="8" hidden="1"/>
    <cellStyle name="Hyperlink" xfId="885" builtinId="8" hidden="1"/>
    <cellStyle name="Hyperlink" xfId="887" builtinId="8" hidden="1"/>
    <cellStyle name="Hyperlink" xfId="889" builtinId="8" hidden="1"/>
    <cellStyle name="Hyperlink" xfId="891" builtinId="8" hidden="1"/>
    <cellStyle name="Hyperlink" xfId="893" builtinId="8" hidden="1"/>
    <cellStyle name="Hyperlink" xfId="895" builtinId="8" hidden="1"/>
    <cellStyle name="Hyperlink" xfId="897" builtinId="8" hidden="1"/>
    <cellStyle name="Hyperlink" xfId="899" builtinId="8" hidden="1"/>
    <cellStyle name="Hyperlink" xfId="901" builtinId="8" hidden="1"/>
    <cellStyle name="Hyperlink" xfId="903" builtinId="8" hidden="1"/>
    <cellStyle name="Hyperlink" xfId="905" builtinId="8" hidden="1"/>
    <cellStyle name="Hyperlink" xfId="907" builtinId="8" hidden="1"/>
    <cellStyle name="Hyperlink" xfId="909" builtinId="8" hidden="1"/>
    <cellStyle name="Hyperlink" xfId="911" builtinId="8" hidden="1"/>
    <cellStyle name="Hyperlink" xfId="913" builtinId="8" hidden="1"/>
    <cellStyle name="Hyperlink" xfId="915" builtinId="8" hidden="1"/>
    <cellStyle name="Hyperlink" xfId="917" builtinId="8" hidden="1"/>
    <cellStyle name="Hyperlink" xfId="919" builtinId="8" hidden="1"/>
    <cellStyle name="Hyperlink" xfId="921" builtinId="8" hidden="1"/>
    <cellStyle name="Hyperlink" xfId="923" builtinId="8" hidden="1"/>
    <cellStyle name="Hyperlink" xfId="925" builtinId="8" hidden="1"/>
    <cellStyle name="Hyperlink" xfId="927" builtinId="8" hidden="1"/>
    <cellStyle name="Hyperlink" xfId="929" builtinId="8" hidden="1"/>
    <cellStyle name="Hyperlink" xfId="931" builtinId="8" hidden="1"/>
    <cellStyle name="Hyperlink" xfId="933" builtinId="8" hidden="1"/>
    <cellStyle name="Hyperlink" xfId="935" builtinId="8" hidden="1"/>
    <cellStyle name="Hyperlink" xfId="937" builtinId="8" hidden="1"/>
    <cellStyle name="Hyperlink" xfId="939" builtinId="8" hidden="1"/>
    <cellStyle name="Hyperlink" xfId="941" builtinId="8" hidden="1"/>
    <cellStyle name="Hyperlink" xfId="943" builtinId="8" hidden="1"/>
    <cellStyle name="Hyperlink" xfId="945" builtinId="8" hidden="1"/>
    <cellStyle name="Hyperlink" xfId="947" builtinId="8" hidden="1"/>
    <cellStyle name="Hyperlink" xfId="949" builtinId="8" hidden="1"/>
    <cellStyle name="Hyperlink" xfId="951" builtinId="8" hidden="1"/>
    <cellStyle name="Hyperlink" xfId="953" builtinId="8" hidden="1"/>
    <cellStyle name="Hyperlink" xfId="955" builtinId="8" hidden="1"/>
    <cellStyle name="Hyperlink" xfId="957" builtinId="8" hidden="1"/>
    <cellStyle name="Hyperlink" xfId="959" builtinId="8" hidden="1"/>
    <cellStyle name="Hyperlink" xfId="961" builtinId="8" hidden="1"/>
    <cellStyle name="Hyperlink" xfId="963" builtinId="8" hidden="1"/>
    <cellStyle name="Hyperlink" xfId="965" builtinId="8" hidden="1"/>
    <cellStyle name="Hyperlink" xfId="967" builtinId="8" hidden="1"/>
    <cellStyle name="Hyperlink" xfId="969" builtinId="8" hidden="1"/>
    <cellStyle name="Hyperlink" xfId="971" builtinId="8" hidden="1"/>
    <cellStyle name="Hyperlink" xfId="973" builtinId="8" hidden="1"/>
    <cellStyle name="Hyperlink" xfId="975" builtinId="8" hidden="1"/>
    <cellStyle name="Hyperlink" xfId="977" builtinId="8" hidden="1"/>
    <cellStyle name="Hyperlink" xfId="979" builtinId="8" hidden="1"/>
    <cellStyle name="Hyperlink" xfId="981" builtinId="8" hidden="1"/>
    <cellStyle name="Hyperlink" xfId="983" builtinId="8" hidden="1"/>
    <cellStyle name="Hyperlink" xfId="985" builtinId="8" hidden="1"/>
    <cellStyle name="Hyperlink" xfId="987" builtinId="8" hidden="1"/>
    <cellStyle name="Hyperlink" xfId="989" builtinId="8" hidden="1"/>
    <cellStyle name="Hyperlink" xfId="991" builtinId="8" hidden="1"/>
    <cellStyle name="Hyperlink" xfId="993" builtinId="8" hidden="1"/>
    <cellStyle name="Hyperlink" xfId="995" builtinId="8" hidden="1"/>
    <cellStyle name="Hyperlink" xfId="997" builtinId="8" hidden="1"/>
    <cellStyle name="Hyperlink" xfId="999" builtinId="8" hidden="1"/>
    <cellStyle name="Hyperlink" xfId="1001" builtinId="8" hidden="1"/>
    <cellStyle name="Hyperlink" xfId="1003" builtinId="8" hidden="1"/>
    <cellStyle name="Hyperlink" xfId="1005" builtinId="8" hidden="1"/>
    <cellStyle name="Hyperlink" xfId="1007" builtinId="8" hidden="1"/>
    <cellStyle name="Hyperlink" xfId="1009" builtinId="8" hidden="1"/>
    <cellStyle name="Hyperlink" xfId="1011" builtinId="8" hidden="1"/>
    <cellStyle name="Hyperlink" xfId="1013" builtinId="8" hidden="1"/>
    <cellStyle name="Hyperlink" xfId="1015" builtinId="8" hidden="1"/>
    <cellStyle name="Hyperlink" xfId="1017" builtinId="8" hidden="1"/>
    <cellStyle name="Hyperlink" xfId="1019" builtinId="8" hidden="1"/>
    <cellStyle name="Hyperlink" xfId="1021" builtinId="8" hidden="1"/>
    <cellStyle name="Hyperlink" xfId="1023" builtinId="8" hidden="1"/>
    <cellStyle name="Hyperlink" xfId="1025" builtinId="8" hidden="1"/>
    <cellStyle name="Hyperlink" xfId="1027" builtinId="8" hidden="1"/>
    <cellStyle name="Hyperlink" xfId="1029" builtinId="8" hidden="1"/>
    <cellStyle name="Hyperlink" xfId="1031" builtinId="8" hidden="1"/>
    <cellStyle name="Hyperlink" xfId="1033" builtinId="8" hidden="1"/>
    <cellStyle name="Hyperlink" xfId="1035" builtinId="8" hidden="1"/>
    <cellStyle name="Hyperlink" xfId="1037" builtinId="8" hidden="1"/>
    <cellStyle name="Hyperlink" xfId="1039" builtinId="8" hidden="1"/>
    <cellStyle name="Hyperlink" xfId="1041" builtinId="8" hidden="1"/>
    <cellStyle name="Hyperlink" xfId="1043" builtinId="8" hidden="1"/>
    <cellStyle name="Hyperlink" xfId="1045" builtinId="8" hidden="1"/>
    <cellStyle name="Hyperlink" xfId="1047" builtinId="8" hidden="1"/>
    <cellStyle name="Hyperlink" xfId="1049" builtinId="8" hidden="1"/>
    <cellStyle name="Hyperlink" xfId="1051" builtinId="8" hidden="1"/>
    <cellStyle name="Hyperlink" xfId="1053" builtinId="8" hidden="1"/>
    <cellStyle name="Hyperlink" xfId="1055" builtinId="8" hidden="1"/>
    <cellStyle name="Hyperlink" xfId="1057" builtinId="8" hidden="1"/>
    <cellStyle name="Hyperlink" xfId="1059" builtinId="8" hidden="1"/>
    <cellStyle name="Hyperlink" xfId="1061" builtinId="8" hidden="1"/>
    <cellStyle name="Hyperlink" xfId="1063" builtinId="8" hidden="1"/>
    <cellStyle name="Hyperlink" xfId="1065" builtinId="8" hidden="1"/>
    <cellStyle name="Hyperlink" xfId="1067" builtinId="8" hidden="1"/>
    <cellStyle name="Hyperlink" xfId="1069" builtinId="8" hidden="1"/>
    <cellStyle name="Hyperlink" xfId="1071" builtinId="8" hidden="1"/>
    <cellStyle name="Hyperlink" xfId="1073" builtinId="8" hidden="1"/>
    <cellStyle name="Hyperlink" xfId="1075" builtinId="8" hidden="1"/>
    <cellStyle name="Hyperlink" xfId="1077" builtinId="8" hidden="1"/>
    <cellStyle name="Hyperlink" xfId="1079" builtinId="8" hidden="1"/>
    <cellStyle name="Hyperlink" xfId="1081" builtinId="8" hidden="1"/>
    <cellStyle name="Hyperlink" xfId="1083" builtinId="8" hidden="1"/>
    <cellStyle name="Hyperlink" xfId="1085" builtinId="8" hidden="1"/>
    <cellStyle name="Hyperlink" xfId="1087" builtinId="8" hidden="1"/>
    <cellStyle name="Hyperlink" xfId="1089" builtinId="8" hidden="1"/>
    <cellStyle name="Hyperlink" xfId="1091" builtinId="8" hidden="1"/>
    <cellStyle name="Hyperlink" xfId="1093" builtinId="8" hidden="1"/>
    <cellStyle name="Hyperlink" xfId="1095" builtinId="8" hidden="1"/>
    <cellStyle name="Hyperlink" xfId="1097" builtinId="8" hidden="1"/>
    <cellStyle name="Hyperlink" xfId="1099" builtinId="8" hidden="1"/>
    <cellStyle name="Hyperlink" xfId="1101" builtinId="8" hidden="1"/>
    <cellStyle name="Hyperlink" xfId="1103" builtinId="8" hidden="1"/>
    <cellStyle name="Hyperlink" xfId="1105" builtinId="8" hidden="1"/>
    <cellStyle name="Hyperlink" xfId="1107" builtinId="8" hidden="1"/>
    <cellStyle name="Hyperlink" xfId="1109" builtinId="8" hidden="1"/>
    <cellStyle name="Hyperlink" xfId="1111" builtinId="8" hidden="1"/>
    <cellStyle name="Hyperlink" xfId="1113" builtinId="8" hidden="1"/>
    <cellStyle name="Hyperlink" xfId="1115" builtinId="8" hidden="1"/>
    <cellStyle name="Hyperlink" xfId="1117" builtinId="8" hidden="1"/>
    <cellStyle name="Hyperlink" xfId="1119" builtinId="8" hidden="1"/>
    <cellStyle name="Hyperlink" xfId="1121" builtinId="8" hidden="1"/>
    <cellStyle name="Hyperlink" xfId="1123" builtinId="8" hidden="1"/>
    <cellStyle name="Hyperlink" xfId="1125" builtinId="8" hidden="1"/>
    <cellStyle name="Hyperlink" xfId="1127" builtinId="8" hidden="1"/>
    <cellStyle name="Hyperlink" xfId="1129" builtinId="8" hidden="1"/>
    <cellStyle name="Hyperlink" xfId="1131" builtinId="8" hidden="1"/>
    <cellStyle name="Hyperlink" xfId="1133" builtinId="8" hidden="1"/>
    <cellStyle name="Hyperlink" xfId="1135" builtinId="8" hidden="1"/>
    <cellStyle name="Hyperlink" xfId="1137" builtinId="8" hidden="1"/>
    <cellStyle name="Hyperlink" xfId="1139" builtinId="8" hidden="1"/>
    <cellStyle name="Hyperlink" xfId="1141" builtinId="8" hidden="1"/>
    <cellStyle name="Hyperlink" xfId="1143" builtinId="8" hidden="1"/>
    <cellStyle name="Hyperlink" xfId="1145" builtinId="8" hidden="1"/>
    <cellStyle name="Hyperlink" xfId="1147" builtinId="8" hidden="1"/>
    <cellStyle name="Hyperlink" xfId="1149" builtinId="8" hidden="1"/>
    <cellStyle name="Hyperlink" xfId="1151" builtinId="8" hidden="1"/>
    <cellStyle name="Hyperlink" xfId="1153" builtinId="8" hidden="1"/>
    <cellStyle name="Hyperlink" xfId="1155" builtinId="8" hidden="1"/>
    <cellStyle name="Hyperlink" xfId="1157" builtinId="8" hidden="1"/>
    <cellStyle name="Hyperlink" xfId="1159" builtinId="8" hidden="1"/>
    <cellStyle name="Hyperlink" xfId="1161" builtinId="8" hidden="1"/>
    <cellStyle name="Hyperlink" xfId="1163" builtinId="8" hidden="1"/>
    <cellStyle name="Hyperlink" xfId="1165" builtinId="8" hidden="1"/>
    <cellStyle name="Hyperlink" xfId="1167" builtinId="8" hidden="1"/>
    <cellStyle name="Hyperlink" xfId="1169" builtinId="8" hidden="1"/>
    <cellStyle name="Hyperlink" xfId="1171" builtinId="8" hidden="1"/>
    <cellStyle name="Hyperlink" xfId="1173" builtinId="8" hidden="1"/>
    <cellStyle name="Hyperlink" xfId="1175" builtinId="8" hidden="1"/>
    <cellStyle name="Hyperlink" xfId="1177" builtinId="8" hidden="1"/>
    <cellStyle name="Hyperlink" xfId="1179" builtinId="8" hidden="1"/>
    <cellStyle name="Hyperlink" xfId="1181" builtinId="8" hidden="1"/>
    <cellStyle name="Hyperlink" xfId="1183" builtinId="8" hidden="1"/>
    <cellStyle name="Hyperlink" xfId="1185" builtinId="8" hidden="1"/>
    <cellStyle name="Hyperlink" xfId="1187" builtinId="8" hidden="1"/>
    <cellStyle name="Hyperlink" xfId="1189" builtinId="8" hidden="1"/>
    <cellStyle name="Hyperlink" xfId="1191" builtinId="8" hidden="1"/>
    <cellStyle name="Hyperlink" xfId="1193" builtinId="8" hidden="1"/>
    <cellStyle name="Hyperlink" xfId="1195" builtinId="8" hidden="1"/>
    <cellStyle name="Hyperlink" xfId="1197" builtinId="8" hidden="1"/>
    <cellStyle name="Hyperlink" xfId="1199" builtinId="8" hidden="1"/>
    <cellStyle name="Hyperlink" xfId="1201" builtinId="8" hidden="1"/>
    <cellStyle name="Hyperlink" xfId="1203" builtinId="8" hidden="1"/>
    <cellStyle name="Hyperlink" xfId="1205" builtinId="8" hidden="1"/>
    <cellStyle name="Hyperlink" xfId="1207" builtinId="8" hidden="1"/>
    <cellStyle name="Hyperlink" xfId="1209" builtinId="8" hidden="1"/>
    <cellStyle name="Hyperlink" xfId="1211" builtinId="8" hidden="1"/>
    <cellStyle name="Hyperlink" xfId="1213" builtinId="8" hidden="1"/>
    <cellStyle name="Hyperlink" xfId="1215" builtinId="8" hidden="1"/>
    <cellStyle name="Hyperlink" xfId="1217" builtinId="8" hidden="1"/>
    <cellStyle name="Hyperlink" xfId="1219" builtinId="8" hidden="1"/>
    <cellStyle name="Hyperlink" xfId="1221" builtinId="8" hidden="1"/>
    <cellStyle name="Hyperlink" xfId="1223" builtinId="8" hidden="1"/>
    <cellStyle name="Hyperlink" xfId="1225" builtinId="8" hidden="1"/>
    <cellStyle name="Hyperlink" xfId="1227" builtinId="8" hidden="1"/>
    <cellStyle name="Hyperlink" xfId="1229" builtinId="8" hidden="1"/>
    <cellStyle name="Hyperlink" xfId="1231" builtinId="8" hidden="1"/>
    <cellStyle name="Hyperlink" xfId="1233" builtinId="8" hidden="1"/>
    <cellStyle name="Hyperlink" xfId="1235" builtinId="8" hidden="1"/>
    <cellStyle name="Hyperlink" xfId="1237" builtinId="8" hidden="1"/>
    <cellStyle name="Hyperlink" xfId="1239" builtinId="8" hidden="1"/>
    <cellStyle name="Hyperlink" xfId="1241" builtinId="8" hidden="1"/>
    <cellStyle name="Hyperlink" xfId="1243" builtinId="8" hidden="1"/>
    <cellStyle name="Hyperlink" xfId="1245" builtinId="8" hidden="1"/>
    <cellStyle name="Hyperlink" xfId="1247" builtinId="8" hidden="1"/>
    <cellStyle name="Hyperlink" xfId="1249" builtinId="8" hidden="1"/>
    <cellStyle name="Hyperlink" xfId="1251" builtinId="8" hidden="1"/>
    <cellStyle name="Hyperlink" xfId="1253" builtinId="8" hidden="1"/>
    <cellStyle name="Hyperlink" xfId="1255" builtinId="8" hidden="1"/>
    <cellStyle name="Hyperlink" xfId="1257" builtinId="8" hidden="1"/>
    <cellStyle name="Hyperlink" xfId="1259" builtinId="8" hidden="1"/>
    <cellStyle name="Hyperlink" xfId="1261" builtinId="8" hidden="1"/>
    <cellStyle name="Hyperlink" xfId="1263" builtinId="8" hidden="1"/>
    <cellStyle name="Hyperlink" xfId="1265" builtinId="8" hidden="1"/>
    <cellStyle name="Hyperlink" xfId="1267" builtinId="8" hidden="1"/>
    <cellStyle name="Hyperlink" xfId="1269" builtinId="8" hidden="1"/>
    <cellStyle name="Hyperlink" xfId="1271" builtinId="8" hidden="1"/>
    <cellStyle name="Hyperlink" xfId="1273" builtinId="8" hidden="1"/>
    <cellStyle name="Hyperlink" xfId="1275" builtinId="8" hidden="1"/>
    <cellStyle name="Hyperlink" xfId="1277" builtinId="8" hidden="1"/>
    <cellStyle name="Hyperlink" xfId="1279" builtinId="8" hidden="1"/>
    <cellStyle name="Hyperlink" xfId="1281" builtinId="8" hidden="1"/>
    <cellStyle name="Hyperlink" xfId="1283" builtinId="8" hidden="1"/>
    <cellStyle name="Hyperlink" xfId="1285" builtinId="8" hidden="1"/>
    <cellStyle name="Hyperlink" xfId="1287" builtinId="8" hidden="1"/>
    <cellStyle name="Hyperlink" xfId="1289" builtinId="8" hidden="1"/>
    <cellStyle name="Hyperlink" xfId="1291" builtinId="8" hidden="1"/>
    <cellStyle name="Hyperlink" xfId="1293" builtinId="8" hidden="1"/>
    <cellStyle name="Hyperlink" xfId="1295" builtinId="8" hidden="1"/>
    <cellStyle name="Hyperlink" xfId="1297" builtinId="8" hidden="1"/>
    <cellStyle name="Hyperlink" xfId="1299" builtinId="8" hidden="1"/>
    <cellStyle name="Hyperlink" xfId="1301" builtinId="8" hidden="1"/>
    <cellStyle name="Hyperlink" xfId="1303" builtinId="8" hidden="1"/>
    <cellStyle name="Hyperlink" xfId="1305" builtinId="8" hidden="1"/>
    <cellStyle name="Hyperlink" xfId="1307" builtinId="8" hidden="1"/>
    <cellStyle name="Hyperlink" xfId="1309" builtinId="8" hidden="1"/>
    <cellStyle name="Hyperlink" xfId="1311" builtinId="8" hidden="1"/>
    <cellStyle name="Hyperlink" xfId="1313" builtinId="8" hidden="1"/>
    <cellStyle name="Hyperlink" xfId="1315" builtinId="8" hidden="1"/>
    <cellStyle name="Hyperlink" xfId="1317" builtinId="8" hidden="1"/>
    <cellStyle name="Hyperlink" xfId="1319" builtinId="8" hidden="1"/>
    <cellStyle name="Hyperlink" xfId="1321" builtinId="8" hidden="1"/>
    <cellStyle name="Hyperlink" xfId="1323" builtinId="8" hidden="1"/>
    <cellStyle name="Hyperlink" xfId="1325" builtinId="8" hidden="1"/>
    <cellStyle name="Hyperlink" xfId="1327" builtinId="8" hidden="1"/>
    <cellStyle name="Hyperlink" xfId="1329" builtinId="8" hidden="1"/>
    <cellStyle name="Hyperlink" xfId="1331" builtinId="8" hidden="1"/>
    <cellStyle name="Hyperlink" xfId="1333" builtinId="8" hidden="1"/>
    <cellStyle name="Hyperlink" xfId="1335" builtinId="8" hidden="1"/>
    <cellStyle name="Hyperlink" xfId="1337" builtinId="8" hidden="1"/>
    <cellStyle name="Hyperlink" xfId="1339" builtinId="8" hidden="1"/>
    <cellStyle name="Hyperlink" xfId="1341" builtinId="8" hidden="1"/>
    <cellStyle name="Hyperlink" xfId="1343" builtinId="8" hidden="1"/>
    <cellStyle name="Hyperlink" xfId="1345" builtinId="8" hidden="1"/>
    <cellStyle name="Hyperlink" xfId="1347" builtinId="8" hidden="1"/>
    <cellStyle name="Hyperlink" xfId="1349" builtinId="8" hidden="1"/>
    <cellStyle name="Hyperlink" xfId="1351" builtinId="8" hidden="1"/>
    <cellStyle name="Hyperlink" xfId="1353" builtinId="8" hidden="1"/>
    <cellStyle name="Hyperlink" xfId="1355" builtinId="8" hidden="1"/>
    <cellStyle name="Hyperlink" xfId="1357" builtinId="8" hidden="1"/>
    <cellStyle name="Hyperlink" xfId="1359" builtinId="8" hidden="1"/>
    <cellStyle name="Hyperlink" xfId="1361" builtinId="8" hidden="1"/>
    <cellStyle name="Hyperlink" xfId="1363" builtinId="8" hidden="1"/>
    <cellStyle name="Hyperlink" xfId="1365" builtinId="8" hidden="1"/>
    <cellStyle name="Hyperlink" xfId="1367" builtinId="8" hidden="1"/>
    <cellStyle name="Hyperlink" xfId="1369" builtinId="8" hidden="1"/>
    <cellStyle name="Hyperlink" xfId="1371" builtinId="8" hidden="1"/>
    <cellStyle name="Hyperlink" xfId="1373" builtinId="8" hidden="1"/>
    <cellStyle name="Hyperlink" xfId="1375" builtinId="8" hidden="1"/>
    <cellStyle name="Hyperlink" xfId="1377" builtinId="8" hidden="1"/>
    <cellStyle name="Hyperlink" xfId="1379" builtinId="8" hidden="1"/>
    <cellStyle name="Hyperlink" xfId="1381" builtinId="8" hidden="1"/>
    <cellStyle name="Hyperlink" xfId="1383" builtinId="8" hidden="1"/>
    <cellStyle name="Hyperlink" xfId="1385" builtinId="8" hidden="1"/>
    <cellStyle name="Hyperlink" xfId="1387" builtinId="8" hidden="1"/>
    <cellStyle name="Hyperlink" xfId="1389" builtinId="8" hidden="1"/>
    <cellStyle name="Hyperlink" xfId="1391" builtinId="8" hidden="1"/>
    <cellStyle name="Hyperlink" xfId="1393" builtinId="8" hidden="1"/>
    <cellStyle name="Hyperlink" xfId="1395" builtinId="8" hidden="1"/>
    <cellStyle name="Hyperlink" xfId="1397" builtinId="8" hidden="1"/>
    <cellStyle name="Hyperlink" xfId="1399" builtinId="8" hidden="1"/>
    <cellStyle name="Hyperlink" xfId="1401" builtinId="8" hidden="1"/>
    <cellStyle name="Hyperlink" xfId="1403" builtinId="8" hidden="1"/>
    <cellStyle name="Hyperlink" xfId="1405" builtinId="8" hidden="1"/>
    <cellStyle name="Hyperlink" xfId="1407" builtinId="8" hidden="1"/>
    <cellStyle name="Hyperlink" xfId="1409" builtinId="8" hidden="1"/>
    <cellStyle name="Hyperlink" xfId="1411" builtinId="8" hidden="1"/>
    <cellStyle name="Hyperlink" xfId="1413" builtinId="8" hidden="1"/>
    <cellStyle name="Hyperlink" xfId="1415" builtinId="8" hidden="1"/>
    <cellStyle name="Hyperlink" xfId="1417" builtinId="8" hidden="1"/>
    <cellStyle name="Hyperlink" xfId="1419" builtinId="8" hidden="1"/>
    <cellStyle name="Hyperlink" xfId="1421" builtinId="8" hidden="1"/>
    <cellStyle name="Hyperlink" xfId="1423" builtinId="8" hidden="1"/>
    <cellStyle name="Hyperlink" xfId="1425" builtinId="8" hidden="1"/>
    <cellStyle name="Hyperlink" xfId="1427" builtinId="8" hidden="1"/>
    <cellStyle name="Hyperlink" xfId="1429" builtinId="8" hidden="1"/>
    <cellStyle name="Hyperlink" xfId="1431" builtinId="8" hidden="1"/>
    <cellStyle name="Hyperlink" xfId="1433" builtinId="8" hidden="1"/>
    <cellStyle name="Hyperlink" xfId="1435" builtinId="8" hidden="1"/>
    <cellStyle name="Hyperlink" xfId="1437" builtinId="8" hidden="1"/>
    <cellStyle name="Hyperlink" xfId="1439" builtinId="8" hidden="1"/>
    <cellStyle name="Hyperlink" xfId="1441" builtinId="8" hidden="1"/>
    <cellStyle name="Hyperlink" xfId="1443" builtinId="8" hidden="1"/>
    <cellStyle name="Hyperlink" xfId="1445" builtinId="8" hidden="1"/>
    <cellStyle name="Hyperlink" xfId="1447" builtinId="8" hidden="1"/>
    <cellStyle name="Hyperlink" xfId="1449" builtinId="8" hidden="1"/>
    <cellStyle name="Hyperlink" xfId="1451" builtinId="8" hidden="1"/>
    <cellStyle name="Hyperlink" xfId="1453" builtinId="8" hidden="1"/>
    <cellStyle name="Hyperlink" xfId="1455" builtinId="8" hidden="1"/>
    <cellStyle name="Hyperlink" xfId="1457" builtinId="8" hidden="1"/>
    <cellStyle name="Hyperlink" xfId="1459" builtinId="8" hidden="1"/>
    <cellStyle name="Hyperlink" xfId="1461" builtinId="8" hidden="1"/>
    <cellStyle name="Hyperlink" xfId="1463" builtinId="8" hidden="1"/>
    <cellStyle name="Hyperlink" xfId="1465" builtinId="8" hidden="1"/>
    <cellStyle name="Hyperlink" xfId="1467" builtinId="8" hidden="1"/>
    <cellStyle name="Hyperlink" xfId="1469" builtinId="8" hidden="1"/>
    <cellStyle name="Hyperlink" xfId="1471" builtinId="8" hidden="1"/>
    <cellStyle name="Hyperlink" xfId="1473" builtinId="8" hidden="1"/>
    <cellStyle name="Hyperlink" xfId="1475" builtinId="8" hidden="1"/>
    <cellStyle name="Hyperlink" xfId="1477" builtinId="8" hidden="1"/>
    <cellStyle name="Hyperlink" xfId="1479" builtinId="8" hidden="1"/>
    <cellStyle name="Hyperlink" xfId="1481" builtinId="8" hidden="1"/>
    <cellStyle name="Hyperlink" xfId="1483" builtinId="8" hidden="1"/>
    <cellStyle name="Hyperlink" xfId="1485" builtinId="8" hidden="1"/>
    <cellStyle name="Hyperlink" xfId="1487" builtinId="8" hidden="1"/>
    <cellStyle name="Hyperlink" xfId="1489" builtinId="8" hidden="1"/>
    <cellStyle name="Hyperlink" xfId="1491" builtinId="8" hidden="1"/>
    <cellStyle name="Hyperlink" xfId="1493" builtinId="8" hidden="1"/>
    <cellStyle name="Hyperlink" xfId="1495" builtinId="8" hidden="1"/>
    <cellStyle name="Hyperlink" xfId="1497" builtinId="8" hidden="1"/>
    <cellStyle name="Hyperlink" xfId="1499" builtinId="8" hidden="1"/>
    <cellStyle name="Hyperlink" xfId="1501" builtinId="8" hidden="1"/>
    <cellStyle name="Hyperlink" xfId="1503" builtinId="8" hidden="1"/>
    <cellStyle name="Hyperlink" xfId="1505" builtinId="8" hidden="1"/>
    <cellStyle name="Hyperlink" xfId="1507" builtinId="8" hidden="1"/>
    <cellStyle name="Hyperlink" xfId="1509" builtinId="8" hidden="1"/>
    <cellStyle name="Hyperlink" xfId="1511" builtinId="8" hidden="1"/>
    <cellStyle name="Hyperlink" xfId="1513" builtinId="8" hidden="1"/>
    <cellStyle name="Hyperlink" xfId="1515" builtinId="8" hidden="1"/>
    <cellStyle name="Hyperlink" xfId="1517" builtinId="8" hidden="1"/>
    <cellStyle name="Hyperlink" xfId="1519" builtinId="8" hidden="1"/>
    <cellStyle name="Hyperlink" xfId="1521" builtinId="8" hidden="1"/>
    <cellStyle name="Hyperlink" xfId="1523" builtinId="8" hidden="1"/>
    <cellStyle name="Hyperlink" xfId="1525" builtinId="8" hidden="1"/>
    <cellStyle name="Hyperlink" xfId="1527" builtinId="8" hidden="1"/>
    <cellStyle name="Hyperlink" xfId="1529" builtinId="8" hidden="1"/>
    <cellStyle name="Hyperlink" xfId="1531" builtinId="8" hidden="1"/>
    <cellStyle name="Hyperlink" xfId="1533" builtinId="8" hidden="1"/>
    <cellStyle name="Hyperlink" xfId="1535" builtinId="8" hidden="1"/>
    <cellStyle name="Hyperlink" xfId="1537" builtinId="8" hidden="1"/>
    <cellStyle name="Hyperlink" xfId="1539" builtinId="8" hidden="1"/>
    <cellStyle name="Hyperlink" xfId="1541" builtinId="8" hidden="1"/>
    <cellStyle name="Hyperlink" xfId="1543" builtinId="8" hidden="1"/>
    <cellStyle name="Hyperlink" xfId="1545" builtinId="8" hidden="1"/>
    <cellStyle name="Hyperlink" xfId="1547" builtinId="8" hidden="1"/>
    <cellStyle name="Hyperlink" xfId="1549" builtinId="8" hidden="1"/>
    <cellStyle name="Hyperlink" xfId="1551" builtinId="8" hidden="1"/>
    <cellStyle name="Hyperlink" xfId="1553" builtinId="8" hidden="1"/>
    <cellStyle name="Hyperlink" xfId="1555" builtinId="8" hidden="1"/>
    <cellStyle name="Hyperlink" xfId="1557" builtinId="8" hidden="1"/>
    <cellStyle name="Hyperlink" xfId="1559" builtinId="8" hidden="1"/>
    <cellStyle name="Hyperlink" xfId="1561" builtinId="8" hidden="1"/>
    <cellStyle name="Hyperlink" xfId="1563" builtinId="8" hidden="1"/>
    <cellStyle name="Hyperlink" xfId="1565" builtinId="8" hidden="1"/>
    <cellStyle name="Hyperlink" xfId="1567" builtinId="8" hidden="1"/>
    <cellStyle name="Hyperlink" xfId="1569" builtinId="8" hidden="1"/>
    <cellStyle name="Hyperlink" xfId="1571" builtinId="8" hidden="1"/>
    <cellStyle name="Hyperlink" xfId="1573" builtinId="8" hidden="1"/>
    <cellStyle name="Hyperlink" xfId="1575" builtinId="8" hidden="1"/>
    <cellStyle name="Hyperlink" xfId="1577" builtinId="8" hidden="1"/>
    <cellStyle name="Hyperlink" xfId="1579" builtinId="8" hidden="1"/>
    <cellStyle name="Hyperlink" xfId="1581" builtinId="8" hidden="1"/>
    <cellStyle name="Hyperlink" xfId="1583" builtinId="8" hidden="1"/>
    <cellStyle name="Hyperlink" xfId="1585" builtinId="8" hidden="1"/>
    <cellStyle name="Hyperlink" xfId="1587" builtinId="8" hidden="1"/>
    <cellStyle name="Hyperlink" xfId="1589" builtinId="8" hidden="1"/>
    <cellStyle name="Hyperlink" xfId="1591" builtinId="8" hidden="1"/>
    <cellStyle name="Hyperlink" xfId="1593" builtinId="8" hidden="1"/>
    <cellStyle name="Hyperlink" xfId="1595" builtinId="8" hidden="1"/>
    <cellStyle name="Hyperlink" xfId="1597" builtinId="8" hidden="1"/>
    <cellStyle name="Hyperlink" xfId="1599" builtinId="8" hidden="1"/>
    <cellStyle name="Hyperlink" xfId="1601" builtinId="8" hidden="1"/>
    <cellStyle name="Hyperlink" xfId="1603" builtinId="8" hidden="1"/>
    <cellStyle name="Hyperlink" xfId="1605" builtinId="8" hidden="1"/>
    <cellStyle name="Hyperlink" xfId="1607" builtinId="8" hidden="1"/>
    <cellStyle name="Hyperlink" xfId="1609" builtinId="8" hidden="1"/>
    <cellStyle name="Hyperlink" xfId="1611" builtinId="8" hidden="1"/>
    <cellStyle name="Hyperlink" xfId="1613" builtinId="8" hidden="1"/>
    <cellStyle name="Hyperlink" xfId="1615" builtinId="8" hidden="1"/>
    <cellStyle name="Hyperlink" xfId="1617" builtinId="8" hidden="1"/>
    <cellStyle name="Hyperlink" xfId="1619" builtinId="8" hidden="1"/>
    <cellStyle name="Hyperlink" xfId="1621" builtinId="8" hidden="1"/>
    <cellStyle name="Hyperlink" xfId="1623" builtinId="8" hidden="1"/>
    <cellStyle name="Hyperlink" xfId="1625" builtinId="8" hidden="1"/>
    <cellStyle name="Hyperlink" xfId="1627" builtinId="8" hidden="1"/>
    <cellStyle name="Hyperlink" xfId="1629" builtinId="8" hidden="1"/>
    <cellStyle name="Hyperlink" xfId="1631" builtinId="8" hidden="1"/>
    <cellStyle name="Hyperlink" xfId="1633" builtinId="8" hidden="1"/>
    <cellStyle name="Hyperlink" xfId="1635" builtinId="8" hidden="1"/>
    <cellStyle name="Hyperlink" xfId="1637" builtinId="8" hidden="1"/>
    <cellStyle name="Hyperlink" xfId="1639" builtinId="8" hidden="1"/>
    <cellStyle name="Hyperlink" xfId="1641" builtinId="8" hidden="1"/>
    <cellStyle name="Hyperlink" xfId="1643" builtinId="8" hidden="1"/>
    <cellStyle name="Hyperlink" xfId="1645" builtinId="8" hidden="1"/>
    <cellStyle name="Hyperlink" xfId="1647" builtinId="8" hidden="1"/>
    <cellStyle name="Hyperlink" xfId="1649" builtinId="8" hidden="1"/>
    <cellStyle name="Hyperlink" xfId="1651" builtinId="8" hidden="1"/>
    <cellStyle name="Hyperlink" xfId="1653" builtinId="8" hidden="1"/>
    <cellStyle name="Hyperlink" xfId="1655" builtinId="8" hidden="1"/>
    <cellStyle name="Hyperlink" xfId="1657" builtinId="8" hidden="1"/>
    <cellStyle name="Hyperlink" xfId="1659" builtinId="8" hidden="1"/>
    <cellStyle name="Hyperlink" xfId="1661" builtinId="8" hidden="1"/>
    <cellStyle name="Hyperlink" xfId="1663" builtinId="8" hidden="1"/>
    <cellStyle name="Hyperlink" xfId="1665" builtinId="8" hidden="1"/>
    <cellStyle name="Hyperlink" xfId="1667" builtinId="8" hidden="1"/>
    <cellStyle name="Hyperlink" xfId="1669" builtinId="8" hidden="1"/>
    <cellStyle name="Hyperlink" xfId="1671" builtinId="8" hidden="1"/>
    <cellStyle name="Hyperlink" xfId="1673" builtinId="8" hidden="1"/>
    <cellStyle name="Hyperlink" xfId="1675" builtinId="8" hidden="1"/>
    <cellStyle name="Hyperlink" xfId="1677" builtinId="8" hidden="1"/>
    <cellStyle name="Hyperlink" xfId="1679" builtinId="8" hidden="1"/>
    <cellStyle name="Hyperlink" xfId="1681" builtinId="8" hidden="1"/>
    <cellStyle name="Hyperlink" xfId="1683" builtinId="8" hidden="1"/>
    <cellStyle name="Hyperlink" xfId="1685" builtinId="8" hidden="1"/>
    <cellStyle name="Hyperlink" xfId="1687" builtinId="8" hidden="1"/>
    <cellStyle name="Hyperlink" xfId="1689" builtinId="8" hidden="1"/>
    <cellStyle name="Hyperlink" xfId="1691" builtinId="8" hidden="1"/>
    <cellStyle name="Hyperlink" xfId="1693" builtinId="8" hidden="1"/>
    <cellStyle name="Hyperlink" xfId="1695" builtinId="8" hidden="1"/>
    <cellStyle name="Hyperlink" xfId="1697" builtinId="8" hidden="1"/>
    <cellStyle name="Hyperlink" xfId="1699" builtinId="8" hidden="1"/>
    <cellStyle name="Hyperlink" xfId="1701" builtinId="8" hidden="1"/>
    <cellStyle name="Hyperlink" xfId="1703" builtinId="8" hidden="1"/>
    <cellStyle name="Hyperlink" xfId="1705" builtinId="8" hidden="1"/>
    <cellStyle name="Hyperlink" xfId="1707" builtinId="8" hidden="1"/>
    <cellStyle name="Hyperlink" xfId="1709" builtinId="8" hidden="1"/>
    <cellStyle name="Hyperlink" xfId="1711" builtinId="8" hidden="1"/>
    <cellStyle name="Hyperlink" xfId="1713" builtinId="8" hidden="1"/>
    <cellStyle name="Hyperlink" xfId="1715" builtinId="8" hidden="1"/>
    <cellStyle name="Hyperlink" xfId="1717" builtinId="8" hidden="1"/>
    <cellStyle name="Hyperlink" xfId="1719" builtinId="8" hidden="1"/>
    <cellStyle name="Hyperlink" xfId="1721" builtinId="8" hidden="1"/>
    <cellStyle name="Hyperlink" xfId="1723" builtinId="8" hidden="1"/>
    <cellStyle name="Hyperlink" xfId="1725" builtinId="8" hidden="1"/>
    <cellStyle name="Hyperlink" xfId="1727" builtinId="8" hidden="1"/>
    <cellStyle name="Hyperlink" xfId="1729" builtinId="8" hidden="1"/>
    <cellStyle name="Hyperlink" xfId="1731" builtinId="8" hidden="1"/>
    <cellStyle name="Hyperlink" xfId="1733" builtinId="8" hidden="1"/>
    <cellStyle name="Hyperlink" xfId="1735" builtinId="8" hidden="1"/>
    <cellStyle name="Hyperlink" xfId="1737" builtinId="8" hidden="1"/>
    <cellStyle name="Hyperlink" xfId="1739" builtinId="8" hidden="1"/>
    <cellStyle name="Hyperlink" xfId="1741" builtinId="8" hidden="1"/>
    <cellStyle name="Hyperlink" xfId="1743" builtinId="8" hidden="1"/>
    <cellStyle name="Hyperlink" xfId="1745" builtinId="8" hidden="1"/>
    <cellStyle name="Hyperlink" xfId="1747" builtinId="8" hidden="1"/>
    <cellStyle name="Hyperlink" xfId="1749" builtinId="8" hidden="1"/>
    <cellStyle name="Hyperlink" xfId="1751" builtinId="8" hidden="1"/>
    <cellStyle name="Hyperlink" xfId="1753" builtinId="8" hidden="1"/>
    <cellStyle name="Hyperlink" xfId="1755" builtinId="8" hidden="1"/>
    <cellStyle name="Hyperlink" xfId="1757" builtinId="8" hidden="1"/>
    <cellStyle name="Hyperlink" xfId="1759" builtinId="8" hidden="1"/>
    <cellStyle name="Hyperlink" xfId="1761" builtinId="8" hidden="1"/>
    <cellStyle name="Hyperlink" xfId="1763" builtinId="8" hidden="1"/>
    <cellStyle name="Hyperlink" xfId="1765" builtinId="8" hidden="1"/>
    <cellStyle name="Hyperlink" xfId="1767" builtinId="8" hidden="1"/>
    <cellStyle name="Hyperlink" xfId="1769" builtinId="8" hidden="1"/>
    <cellStyle name="Hyperlink" xfId="1771" builtinId="8" hidden="1"/>
    <cellStyle name="Hyperlink" xfId="1773" builtinId="8" hidden="1"/>
    <cellStyle name="Hyperlink" xfId="1775" builtinId="8" hidden="1"/>
    <cellStyle name="Hyperlink" xfId="1777" builtinId="8" hidden="1"/>
    <cellStyle name="Hyperlink" xfId="1779" builtinId="8" hidden="1"/>
    <cellStyle name="Hyperlink" xfId="1781" builtinId="8" hidden="1"/>
    <cellStyle name="Hyperlink" xfId="1783" builtinId="8" hidden="1"/>
    <cellStyle name="Hyperlink" xfId="1785" builtinId="8" hidden="1"/>
    <cellStyle name="Hyperlink" xfId="1787" builtinId="8" hidden="1"/>
    <cellStyle name="Hyperlink" xfId="1789" builtinId="8" hidden="1"/>
    <cellStyle name="Hyperlink" xfId="1791" builtinId="8" hidden="1"/>
    <cellStyle name="Hyperlink" xfId="1793" builtinId="8" hidden="1"/>
    <cellStyle name="Hyperlink" xfId="1795" builtinId="8" hidden="1"/>
    <cellStyle name="Hyperlink" xfId="1797" builtinId="8" hidden="1"/>
    <cellStyle name="Hyperlink" xfId="1799" builtinId="8" hidden="1"/>
    <cellStyle name="Hyperlink" xfId="1801" builtinId="8" hidden="1"/>
    <cellStyle name="Hyperlink" xfId="1803" builtinId="8" hidden="1"/>
    <cellStyle name="Hyperlink" xfId="1805" builtinId="8" hidden="1"/>
    <cellStyle name="Hyperlink" xfId="1807" builtinId="8" hidden="1"/>
    <cellStyle name="Hyperlink" xfId="1809" builtinId="8" hidden="1"/>
    <cellStyle name="Hyperlink" xfId="1811" builtinId="8" hidden="1"/>
    <cellStyle name="Hyperlink" xfId="1813" builtinId="8" hidden="1"/>
    <cellStyle name="Hyperlink" xfId="1815" builtinId="8" hidden="1"/>
    <cellStyle name="Hyperlink" xfId="1817" builtinId="8" hidden="1"/>
    <cellStyle name="Hyperlink" xfId="1819" builtinId="8" hidden="1"/>
    <cellStyle name="Hyperlink" xfId="1821" builtinId="8" hidden="1"/>
    <cellStyle name="Hyperlink" xfId="1823" builtinId="8" hidden="1"/>
    <cellStyle name="Hyperlink" xfId="1825" builtinId="8" hidden="1"/>
    <cellStyle name="Hyperlink" xfId="1827" builtinId="8" hidden="1"/>
    <cellStyle name="Hyperlink" xfId="1829" builtinId="8" hidden="1"/>
    <cellStyle name="Hyperlink" xfId="1831" builtinId="8" hidden="1"/>
    <cellStyle name="Hyperlink" xfId="1833" builtinId="8" hidden="1"/>
    <cellStyle name="Hyperlink" xfId="1835" builtinId="8" hidden="1"/>
    <cellStyle name="Hyperlink" xfId="1837" builtinId="8" hidden="1"/>
    <cellStyle name="Hyperlink" xfId="1839" builtinId="8" hidden="1"/>
    <cellStyle name="Hyperlink" xfId="1841" builtinId="8" hidden="1"/>
    <cellStyle name="Hyperlink" xfId="1843" builtinId="8" hidden="1"/>
    <cellStyle name="Hyperlink" xfId="1845" builtinId="8" hidden="1"/>
    <cellStyle name="Hyperlink" xfId="1847" builtinId="8" hidden="1"/>
    <cellStyle name="Hyperlink" xfId="1849" builtinId="8" hidden="1"/>
    <cellStyle name="Hyperlink" xfId="1851" builtinId="8" hidden="1"/>
    <cellStyle name="Hyperlink" xfId="1853" builtinId="8" hidden="1"/>
    <cellStyle name="Hyperlink" xfId="1855" builtinId="8" hidden="1"/>
    <cellStyle name="Hyperlink" xfId="1857" builtinId="8" hidden="1"/>
    <cellStyle name="Hyperlink" xfId="1859" builtinId="8" hidden="1"/>
    <cellStyle name="Hyperlink" xfId="1861" builtinId="8" hidden="1"/>
    <cellStyle name="Hyperlink" xfId="1863" builtinId="8" hidden="1"/>
    <cellStyle name="Hyperlink" xfId="1865" builtinId="8" hidden="1"/>
    <cellStyle name="Hyperlink" xfId="1867" builtinId="8" hidden="1"/>
    <cellStyle name="Hyperlink" xfId="1869" builtinId="8" hidden="1"/>
    <cellStyle name="Hyperlink" xfId="1871" builtinId="8" hidden="1"/>
    <cellStyle name="Hyperlink" xfId="1873" builtinId="8" hidden="1"/>
    <cellStyle name="Hyperlink" xfId="1875" builtinId="8" hidden="1"/>
    <cellStyle name="Hyperlink" xfId="1877" builtinId="8" hidden="1"/>
    <cellStyle name="Hyperlink" xfId="1879" builtinId="8" hidden="1"/>
    <cellStyle name="Hyperlink" xfId="1881" builtinId="8" hidden="1"/>
    <cellStyle name="Hyperlink" xfId="1883" builtinId="8" hidden="1"/>
    <cellStyle name="Hyperlink" xfId="1885" builtinId="8" hidden="1"/>
    <cellStyle name="Hyperlink" xfId="1887" builtinId="8" hidden="1"/>
    <cellStyle name="Hyperlink" xfId="1889" builtinId="8" hidden="1"/>
    <cellStyle name="Hyperlink" xfId="1891" builtinId="8" hidden="1"/>
    <cellStyle name="Hyperlink" xfId="1893" builtinId="8" hidden="1"/>
    <cellStyle name="Hyperlink" xfId="1895" builtinId="8" hidden="1"/>
    <cellStyle name="Hyperlink" xfId="1897" builtinId="8" hidden="1"/>
    <cellStyle name="Hyperlink" xfId="1899" builtinId="8" hidden="1"/>
    <cellStyle name="Hyperlink" xfId="1901" builtinId="8" hidden="1"/>
    <cellStyle name="Hyperlink" xfId="1903" builtinId="8" hidden="1"/>
    <cellStyle name="Hyperlink" xfId="1905" builtinId="8" hidden="1"/>
    <cellStyle name="Hyperlink" xfId="1907" builtinId="8" hidden="1"/>
    <cellStyle name="Hyperlink" xfId="1909" builtinId="8" hidden="1"/>
    <cellStyle name="Hyperlink" xfId="1911" builtinId="8" hidden="1"/>
    <cellStyle name="Hyperlink" xfId="1913" builtinId="8" hidden="1"/>
    <cellStyle name="Hyperlink" xfId="1915" builtinId="8" hidden="1"/>
    <cellStyle name="Hyperlink" xfId="1917" builtinId="8" hidden="1"/>
    <cellStyle name="Hyperlink" xfId="1919" builtinId="8" hidden="1"/>
    <cellStyle name="Hyperlink" xfId="1921" builtinId="8" hidden="1"/>
    <cellStyle name="Hyperlink" xfId="1923" builtinId="8" hidden="1"/>
    <cellStyle name="Hyperlink" xfId="1925" builtinId="8" hidden="1"/>
    <cellStyle name="Hyperlink" xfId="1927" builtinId="8" hidden="1"/>
    <cellStyle name="Hyperlink" xfId="1929" builtinId="8" hidden="1"/>
    <cellStyle name="Hyperlink" xfId="1931" builtinId="8" hidden="1"/>
    <cellStyle name="Hyperlink" xfId="1933" builtinId="8" hidden="1"/>
    <cellStyle name="Hyperlink" xfId="1935" builtinId="8" hidden="1"/>
    <cellStyle name="Hyperlink" xfId="1937" builtinId="8" hidden="1"/>
    <cellStyle name="Hyperlink" xfId="1939" builtinId="8" hidden="1"/>
    <cellStyle name="Hyperlink" xfId="1941" builtinId="8" hidden="1"/>
    <cellStyle name="Hyperlink" xfId="1943" builtinId="8" hidden="1"/>
    <cellStyle name="Hyperlink" xfId="1945" builtinId="8" hidden="1"/>
    <cellStyle name="Hyperlink" xfId="1947" builtinId="8" hidden="1"/>
    <cellStyle name="Hyperlink" xfId="1949" builtinId="8" hidden="1"/>
    <cellStyle name="Hyperlink" xfId="1951" builtinId="8" hidden="1"/>
    <cellStyle name="Hyperlink" xfId="1953" builtinId="8" hidden="1"/>
    <cellStyle name="Hyperlink" xfId="1955" builtinId="8" hidden="1"/>
    <cellStyle name="Hyperlink" xfId="1957" builtinId="8" hidden="1"/>
    <cellStyle name="Hyperlink" xfId="1959" builtinId="8" hidden="1"/>
    <cellStyle name="Hyperlink" xfId="1961" builtinId="8" hidden="1"/>
    <cellStyle name="Hyperlink" xfId="1963" builtinId="8" hidden="1"/>
    <cellStyle name="Hyperlink" xfId="1965" builtinId="8" hidden="1"/>
    <cellStyle name="Hyperlink" xfId="1967" builtinId="8" hidden="1"/>
    <cellStyle name="Hyperlink" xfId="1969" builtinId="8" hidden="1"/>
    <cellStyle name="Hyperlink" xfId="1971" builtinId="8" hidden="1"/>
    <cellStyle name="Hyperlink" xfId="1973" builtinId="8" hidden="1"/>
    <cellStyle name="Hyperlink" xfId="1975" builtinId="8" hidden="1"/>
    <cellStyle name="Hyperlink" xfId="1977" builtinId="8" hidden="1"/>
    <cellStyle name="Hyperlink" xfId="1979" builtinId="8" hidden="1"/>
    <cellStyle name="Hyperlink" xfId="1981" builtinId="8" hidden="1"/>
    <cellStyle name="Hyperlink" xfId="1983" builtinId="8" hidden="1"/>
    <cellStyle name="Hyperlink" xfId="1985" builtinId="8" hidden="1"/>
    <cellStyle name="Hyperlink" xfId="1987" builtinId="8" hidden="1"/>
    <cellStyle name="Hyperlink" xfId="1989" builtinId="8" hidden="1"/>
    <cellStyle name="Hyperlink" xfId="1991" builtinId="8" hidden="1"/>
    <cellStyle name="Hyperlink" xfId="1993" builtinId="8" hidden="1"/>
    <cellStyle name="Hyperlink" xfId="1995" builtinId="8" hidden="1"/>
    <cellStyle name="Hyperlink" xfId="1997" builtinId="8" hidden="1"/>
    <cellStyle name="Hyperlink" xfId="1999" builtinId="8" hidden="1"/>
    <cellStyle name="Hyperlink" xfId="2001" builtinId="8" hidden="1"/>
    <cellStyle name="Hyperlink" xfId="2003" builtinId="8" hidden="1"/>
    <cellStyle name="Hyperlink" xfId="2005" builtinId="8" hidden="1"/>
    <cellStyle name="Hyperlink" xfId="2007" builtinId="8" hidden="1"/>
    <cellStyle name="Hyperlink" xfId="2009" builtinId="8" hidden="1"/>
    <cellStyle name="Hyperlink" xfId="2011" builtinId="8" hidden="1"/>
    <cellStyle name="Hyperlink" xfId="2013" builtinId="8" hidden="1"/>
    <cellStyle name="Hyperlink" xfId="2015" builtinId="8" hidden="1"/>
    <cellStyle name="Hyperlink" xfId="2017" builtinId="8" hidden="1"/>
    <cellStyle name="Hyperlink" xfId="2019" builtinId="8" hidden="1"/>
    <cellStyle name="Hyperlink" xfId="2021" builtinId="8" hidden="1"/>
    <cellStyle name="Hyperlink" xfId="2023" builtinId="8" hidden="1"/>
    <cellStyle name="Hyperlink" xfId="2025" builtinId="8" hidden="1"/>
    <cellStyle name="Hyperlink" xfId="2027" builtinId="8" hidden="1"/>
    <cellStyle name="Hyperlink" xfId="2029" builtinId="8" hidden="1"/>
    <cellStyle name="Hyperlink" xfId="2031" builtinId="8" hidden="1"/>
    <cellStyle name="Hyperlink" xfId="2033" builtinId="8" hidden="1"/>
    <cellStyle name="Hyperlink" xfId="2035" builtinId="8" hidden="1"/>
    <cellStyle name="Hyperlink" xfId="2037" builtinId="8" hidden="1"/>
    <cellStyle name="Hyperlink" xfId="2039" builtinId="8" hidden="1"/>
    <cellStyle name="Hyperlink" xfId="2041" builtinId="8" hidden="1"/>
    <cellStyle name="Hyperlink" xfId="2043" builtinId="8" hidden="1"/>
    <cellStyle name="Hyperlink" xfId="2045" builtinId="8" hidden="1"/>
    <cellStyle name="Hyperlink" xfId="2047" builtinId="8" hidden="1"/>
    <cellStyle name="Hyperlink" xfId="2049" builtinId="8" hidden="1"/>
    <cellStyle name="Hyperlink" xfId="2051" builtinId="8" hidden="1"/>
    <cellStyle name="Hyperlink" xfId="2053" builtinId="8" hidden="1"/>
    <cellStyle name="Hyperlink" xfId="2055" builtinId="8" hidden="1"/>
    <cellStyle name="Hyperlink" xfId="2057" builtinId="8" hidden="1"/>
    <cellStyle name="Hyperlink" xfId="2059" builtinId="8" hidden="1"/>
    <cellStyle name="Hyperlink" xfId="2061" builtinId="8" hidden="1"/>
    <cellStyle name="Hyperlink" xfId="2063" builtinId="8" hidden="1"/>
    <cellStyle name="Hyperlink" xfId="2065" builtinId="8" hidden="1"/>
    <cellStyle name="Neutral" xfId="135" builtinId="28"/>
    <cellStyle name="Normal" xfId="0" builtinId="0"/>
    <cellStyle name="Normal 2" xfId="35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74"/>
  <sheetViews>
    <sheetView tabSelected="1" zoomScale="125" zoomScaleNormal="125" zoomScalePageLayoutView="125" workbookViewId="0">
      <selection activeCell="A2" sqref="A2"/>
    </sheetView>
  </sheetViews>
  <sheetFormatPr defaultColWidth="10.875" defaultRowHeight="11.25" x14ac:dyDescent="0.2"/>
  <cols>
    <col min="1" max="1" width="8.375" style="25" customWidth="1"/>
    <col min="2" max="2" width="9.375" style="10" customWidth="1"/>
    <col min="3" max="3" width="4" style="10" customWidth="1"/>
    <col min="4" max="4" width="9.875" style="10" customWidth="1"/>
    <col min="5" max="5" width="13.625" style="10" customWidth="1"/>
    <col min="6" max="6" width="7" style="10" customWidth="1"/>
    <col min="7" max="7" width="9.375" style="10" customWidth="1"/>
    <col min="8" max="8" width="9" style="10" customWidth="1"/>
    <col min="9" max="9" width="15" style="10" bestFit="1" customWidth="1"/>
    <col min="10" max="10" width="21.375" style="10" customWidth="1"/>
    <col min="11" max="11" width="10.625" style="10" customWidth="1"/>
    <col min="12" max="12" width="6.125" style="21" customWidth="1"/>
    <col min="13" max="13" width="6.875" style="6" customWidth="1"/>
    <col min="14" max="17" width="5.875" style="20" customWidth="1"/>
    <col min="18" max="18" width="7.375" style="7" customWidth="1"/>
    <col min="19" max="22" width="5.875" style="20" customWidth="1"/>
    <col min="23" max="23" width="6.875" style="8" customWidth="1"/>
    <col min="24" max="27" width="5.875" style="20" customWidth="1"/>
    <col min="28" max="28" width="10.875" style="10"/>
    <col min="29" max="31" width="5.375" style="10" customWidth="1"/>
    <col min="32" max="32" width="6.5" style="10" customWidth="1"/>
    <col min="33" max="53" width="5.375" style="10" customWidth="1"/>
    <col min="54" max="16384" width="10.875" style="10"/>
  </cols>
  <sheetData>
    <row r="1" spans="1:27" ht="29.1" customHeight="1" x14ac:dyDescent="0.25">
      <c r="A1" s="38" t="s">
        <v>538</v>
      </c>
      <c r="B1" s="38"/>
      <c r="C1" s="38"/>
      <c r="D1" s="38"/>
      <c r="E1" s="38"/>
      <c r="F1" s="38"/>
      <c r="G1" s="38"/>
      <c r="H1" s="38"/>
      <c r="I1" s="38"/>
      <c r="J1" s="38"/>
      <c r="K1" s="39" t="s">
        <v>531</v>
      </c>
      <c r="L1" s="41" t="s">
        <v>534</v>
      </c>
      <c r="M1" s="43" t="s">
        <v>535</v>
      </c>
      <c r="N1" s="44"/>
      <c r="O1" s="44"/>
      <c r="P1" s="44"/>
      <c r="Q1" s="45"/>
      <c r="R1" s="43" t="s">
        <v>536</v>
      </c>
      <c r="S1" s="44"/>
      <c r="T1" s="44"/>
      <c r="U1" s="44"/>
      <c r="V1" s="45"/>
      <c r="W1" s="27" t="s">
        <v>537</v>
      </c>
      <c r="X1" s="28"/>
      <c r="Y1" s="28"/>
      <c r="Z1" s="28"/>
      <c r="AA1" s="29"/>
    </row>
    <row r="2" spans="1:27" ht="32.25" x14ac:dyDescent="0.2">
      <c r="A2" s="1" t="s">
        <v>211</v>
      </c>
      <c r="B2" s="2" t="s">
        <v>518</v>
      </c>
      <c r="C2" s="2" t="s">
        <v>87</v>
      </c>
      <c r="D2" s="2" t="s">
        <v>88</v>
      </c>
      <c r="E2" s="3" t="s">
        <v>488</v>
      </c>
      <c r="F2" s="2" t="s">
        <v>89</v>
      </c>
      <c r="G2" s="2" t="s">
        <v>523</v>
      </c>
      <c r="H2" s="2" t="s">
        <v>524</v>
      </c>
      <c r="I2" s="2" t="s">
        <v>489</v>
      </c>
      <c r="J2" s="3" t="s">
        <v>522</v>
      </c>
      <c r="K2" s="40"/>
      <c r="L2" s="42"/>
      <c r="M2" s="19" t="s">
        <v>532</v>
      </c>
      <c r="N2" s="22" t="s">
        <v>521</v>
      </c>
      <c r="O2" s="22" t="s">
        <v>528</v>
      </c>
      <c r="P2" s="22" t="s">
        <v>529</v>
      </c>
      <c r="Q2" s="23" t="s">
        <v>533</v>
      </c>
      <c r="R2" s="19" t="s">
        <v>532</v>
      </c>
      <c r="S2" s="22" t="s">
        <v>521</v>
      </c>
      <c r="T2" s="22" t="s">
        <v>528</v>
      </c>
      <c r="U2" s="22" t="s">
        <v>529</v>
      </c>
      <c r="V2" s="23" t="s">
        <v>533</v>
      </c>
      <c r="W2" s="19" t="s">
        <v>532</v>
      </c>
      <c r="X2" s="22" t="s">
        <v>521</v>
      </c>
      <c r="Y2" s="22" t="s">
        <v>528</v>
      </c>
      <c r="Z2" s="22" t="s">
        <v>529</v>
      </c>
      <c r="AA2" s="23" t="s">
        <v>533</v>
      </c>
    </row>
    <row r="3" spans="1:27" ht="12.95" customHeight="1" x14ac:dyDescent="0.2">
      <c r="A3" s="4" t="s">
        <v>36</v>
      </c>
      <c r="B3" s="5" t="s">
        <v>1</v>
      </c>
      <c r="C3" s="5">
        <v>1</v>
      </c>
      <c r="D3" s="5">
        <v>40.03</v>
      </c>
      <c r="E3" s="5" t="s">
        <v>37</v>
      </c>
      <c r="F3" s="5">
        <v>0.24</v>
      </c>
      <c r="G3" s="5" t="s">
        <v>517</v>
      </c>
      <c r="H3" s="5" t="s">
        <v>516</v>
      </c>
      <c r="I3" s="5">
        <v>-3.5000000000000003E-2</v>
      </c>
      <c r="J3" s="5" t="s">
        <v>90</v>
      </c>
      <c r="K3" s="5" t="s">
        <v>37</v>
      </c>
      <c r="L3" s="21" t="s">
        <v>517</v>
      </c>
      <c r="M3" s="10">
        <v>0.23599999999999999</v>
      </c>
      <c r="N3" s="20">
        <v>1.05942452524869</v>
      </c>
      <c r="O3" s="20">
        <v>0.98003411943955898</v>
      </c>
      <c r="P3" s="20">
        <v>1.14486456775775</v>
      </c>
      <c r="Q3" s="24">
        <v>0.14544844081963099</v>
      </c>
      <c r="R3" s="10">
        <v>0.22800000000000001</v>
      </c>
      <c r="S3" s="20">
        <v>1.0961943320718699</v>
      </c>
      <c r="T3" s="20">
        <v>0.83214094441321296</v>
      </c>
      <c r="U3" s="20">
        <v>1.4469966031771999</v>
      </c>
      <c r="V3" s="24">
        <v>0.51457643848603896</v>
      </c>
      <c r="W3" s="10">
        <v>0.218</v>
      </c>
      <c r="X3" s="20">
        <v>1.03144504474176</v>
      </c>
      <c r="Y3" s="20">
        <v>0.75593210305654002</v>
      </c>
      <c r="Z3" s="20">
        <v>1.4149452844255099</v>
      </c>
      <c r="AA3" s="24">
        <v>0.84616639447447095</v>
      </c>
    </row>
    <row r="4" spans="1:27" x14ac:dyDescent="0.2">
      <c r="A4" s="4" t="s">
        <v>38</v>
      </c>
      <c r="B4" s="5" t="s">
        <v>2</v>
      </c>
      <c r="C4" s="5">
        <v>1</v>
      </c>
      <c r="D4" s="5">
        <v>182.17</v>
      </c>
      <c r="E4" s="5" t="s">
        <v>37</v>
      </c>
      <c r="F4" s="5">
        <v>0.35</v>
      </c>
      <c r="G4" s="5" t="s">
        <v>517</v>
      </c>
      <c r="H4" s="5" t="s">
        <v>516</v>
      </c>
      <c r="I4" s="5">
        <v>-3.4000000000000002E-2</v>
      </c>
      <c r="J4" s="5" t="s">
        <v>91</v>
      </c>
      <c r="K4" s="5" t="s">
        <v>37</v>
      </c>
      <c r="L4" s="21" t="s">
        <v>517</v>
      </c>
      <c r="M4" s="6">
        <v>0.36430000000000001</v>
      </c>
      <c r="N4" s="20">
        <v>0.92568811188927702</v>
      </c>
      <c r="O4" s="20">
        <v>0.86357102556265297</v>
      </c>
      <c r="P4" s="20">
        <v>0.99205433801216603</v>
      </c>
      <c r="Q4" s="24">
        <v>2.90714768718442E-2</v>
      </c>
      <c r="R4" s="7">
        <v>0.35420000000000001</v>
      </c>
      <c r="S4" s="20">
        <v>1.04273058903427</v>
      </c>
      <c r="T4" s="20">
        <v>0.821537524895808</v>
      </c>
      <c r="U4" s="20">
        <v>1.32434940147327</v>
      </c>
      <c r="V4" s="24">
        <v>0.73090891406335101</v>
      </c>
      <c r="W4" s="8">
        <v>0.36940000000000001</v>
      </c>
      <c r="X4" s="20">
        <v>0.93344300909420397</v>
      </c>
      <c r="Y4" s="20">
        <v>0.70029644718202799</v>
      </c>
      <c r="Z4" s="20">
        <v>1.2451121277244399</v>
      </c>
      <c r="AA4" s="24">
        <v>0.63838986503739503</v>
      </c>
    </row>
    <row r="5" spans="1:27" x14ac:dyDescent="0.2">
      <c r="A5" s="4" t="s">
        <v>39</v>
      </c>
      <c r="B5" s="5" t="s">
        <v>3</v>
      </c>
      <c r="C5" s="5">
        <v>1</v>
      </c>
      <c r="D5" s="5">
        <v>230.3</v>
      </c>
      <c r="E5" s="5" t="s">
        <v>540</v>
      </c>
      <c r="F5" s="5">
        <v>0.41</v>
      </c>
      <c r="G5" s="5" t="s">
        <v>517</v>
      </c>
      <c r="H5" s="5" t="s">
        <v>516</v>
      </c>
      <c r="I5" s="5" t="s">
        <v>210</v>
      </c>
      <c r="J5" s="5" t="s">
        <v>440</v>
      </c>
      <c r="K5" s="5" t="s">
        <v>540</v>
      </c>
      <c r="L5" s="21" t="s">
        <v>517</v>
      </c>
      <c r="M5" s="6">
        <v>0.39729999999999999</v>
      </c>
      <c r="N5" s="20">
        <v>0.92812093173021504</v>
      </c>
      <c r="O5" s="20">
        <v>0.86516728976481205</v>
      </c>
      <c r="P5" s="20">
        <v>0.99547419080899102</v>
      </c>
      <c r="Q5" s="24">
        <v>3.7126442629674003E-2</v>
      </c>
      <c r="R5" s="7">
        <v>0.41489999999999999</v>
      </c>
      <c r="S5" s="20">
        <v>0.90359833731661399</v>
      </c>
      <c r="T5" s="20">
        <v>0.71339299959275404</v>
      </c>
      <c r="U5" s="20">
        <v>1.1437020889120399</v>
      </c>
      <c r="V5" s="24">
        <v>0.39930611303441998</v>
      </c>
      <c r="W5" s="8">
        <v>0.40749999999999997</v>
      </c>
      <c r="X5" s="20">
        <v>0.74048418881244205</v>
      </c>
      <c r="Y5" s="20">
        <v>0.55560726839166996</v>
      </c>
      <c r="Z5" s="20">
        <v>0.98402717592910405</v>
      </c>
      <c r="AA5" s="24">
        <v>3.90155432136014E-2</v>
      </c>
    </row>
    <row r="6" spans="1:27" x14ac:dyDescent="0.2">
      <c r="A6" s="4" t="s">
        <v>40</v>
      </c>
      <c r="B6" s="5" t="s">
        <v>4</v>
      </c>
      <c r="C6" s="5">
        <v>2</v>
      </c>
      <c r="D6" s="5">
        <v>165.54</v>
      </c>
      <c r="E6" s="5" t="s">
        <v>37</v>
      </c>
      <c r="F6" s="5">
        <v>0.13</v>
      </c>
      <c r="G6" s="5" t="s">
        <v>514</v>
      </c>
      <c r="H6" s="5" t="s">
        <v>515</v>
      </c>
      <c r="I6" s="5">
        <v>4.4999999999999998E-2</v>
      </c>
      <c r="J6" s="5" t="s">
        <v>92</v>
      </c>
      <c r="K6" s="5" t="s">
        <v>37</v>
      </c>
      <c r="L6" s="21" t="s">
        <v>515</v>
      </c>
      <c r="M6" s="20">
        <v>0.87719999999999998</v>
      </c>
      <c r="N6" s="20">
        <v>0.96545408682025602</v>
      </c>
      <c r="O6" s="20">
        <v>0.87384233453070903</v>
      </c>
      <c r="P6" s="20">
        <v>1.06760959767611</v>
      </c>
      <c r="Q6" s="24">
        <v>0.49129931579751701</v>
      </c>
      <c r="R6" s="7">
        <v>0.87090000000000001</v>
      </c>
      <c r="S6" s="20">
        <v>1.0266953987236001</v>
      </c>
      <c r="T6" s="20">
        <v>0.72187337836286003</v>
      </c>
      <c r="U6" s="20">
        <v>1.4605865474005699</v>
      </c>
      <c r="V6" s="24">
        <v>0.88323881558824802</v>
      </c>
      <c r="W6" s="8">
        <v>0.87519999999999998</v>
      </c>
      <c r="X6" s="20">
        <v>0.78881554974601298</v>
      </c>
      <c r="Y6" s="20">
        <v>0.50455019409239299</v>
      </c>
      <c r="Z6" s="20">
        <v>1.2082515691083</v>
      </c>
      <c r="AA6" s="24">
        <v>0.285167425633157</v>
      </c>
    </row>
    <row r="7" spans="1:27" x14ac:dyDescent="0.2">
      <c r="A7" s="4" t="s">
        <v>41</v>
      </c>
      <c r="B7" s="5" t="s">
        <v>5</v>
      </c>
      <c r="C7" s="5">
        <v>2</v>
      </c>
      <c r="D7" s="5">
        <v>227.1</v>
      </c>
      <c r="E7" s="5" t="s">
        <v>540</v>
      </c>
      <c r="F7" s="5">
        <v>0.37</v>
      </c>
      <c r="G7" s="5" t="s">
        <v>517</v>
      </c>
      <c r="H7" s="5" t="s">
        <v>515</v>
      </c>
      <c r="I7" s="5" t="s">
        <v>490</v>
      </c>
      <c r="J7" s="5" t="s">
        <v>441</v>
      </c>
      <c r="K7" s="5" t="s">
        <v>540</v>
      </c>
      <c r="L7" s="21" t="s">
        <v>515</v>
      </c>
      <c r="M7" s="20">
        <v>0.64139999999999997</v>
      </c>
      <c r="N7" s="20">
        <v>1.0249036745981699</v>
      </c>
      <c r="O7" s="20">
        <v>0.95633341401800598</v>
      </c>
      <c r="P7" s="20">
        <v>1.0985953514378799</v>
      </c>
      <c r="Q7" s="24">
        <v>0.486823992260079</v>
      </c>
      <c r="R7" s="7">
        <v>0.63850000000000007</v>
      </c>
      <c r="S7" s="20">
        <v>0.81719524196246796</v>
      </c>
      <c r="T7" s="20">
        <v>0.63995733853380898</v>
      </c>
      <c r="U7" s="20">
        <v>1.04142030013141</v>
      </c>
      <c r="V7" s="24">
        <v>0.103731432484594</v>
      </c>
      <c r="W7" s="8">
        <v>0.64379999999999993</v>
      </c>
      <c r="X7" s="20">
        <v>0.917800259714324</v>
      </c>
      <c r="Y7" s="20">
        <v>0.68797126998821301</v>
      </c>
      <c r="Z7" s="20">
        <v>1.2207487927912299</v>
      </c>
      <c r="AA7" s="24">
        <v>0.55699395095646997</v>
      </c>
    </row>
    <row r="8" spans="1:27" x14ac:dyDescent="0.2">
      <c r="A8" s="4" t="s">
        <v>42</v>
      </c>
      <c r="B8" s="5" t="s">
        <v>6</v>
      </c>
      <c r="C8" s="5">
        <v>4</v>
      </c>
      <c r="D8" s="5">
        <v>103.19</v>
      </c>
      <c r="E8" s="5" t="s">
        <v>37</v>
      </c>
      <c r="F8" s="5">
        <v>0.08</v>
      </c>
      <c r="G8" s="5" t="s">
        <v>515</v>
      </c>
      <c r="H8" s="5" t="s">
        <v>514</v>
      </c>
      <c r="I8" s="5">
        <v>-7.0999999999999994E-2</v>
      </c>
      <c r="J8" s="5" t="s">
        <v>93</v>
      </c>
      <c r="K8" s="5" t="s">
        <v>37</v>
      </c>
      <c r="L8" s="21" t="s">
        <v>515</v>
      </c>
      <c r="M8" s="6">
        <v>8.0869999999999997E-2</v>
      </c>
      <c r="N8" s="20">
        <v>1.0204370451304901</v>
      </c>
      <c r="O8" s="20">
        <v>0.90296220530828497</v>
      </c>
      <c r="P8" s="20">
        <v>1.1515003224890401</v>
      </c>
      <c r="Q8" s="24">
        <v>0.74422730765629697</v>
      </c>
      <c r="R8" s="7">
        <v>7.6200000000000004E-2</v>
      </c>
      <c r="S8" s="20">
        <v>0.81613764742907902</v>
      </c>
      <c r="T8" s="20">
        <v>0.51937315709437004</v>
      </c>
      <c r="U8" s="20">
        <v>1.27623224025209</v>
      </c>
      <c r="V8" s="24">
        <v>0.374500282690859</v>
      </c>
      <c r="W8" s="8">
        <v>8.3449999999999996E-2</v>
      </c>
      <c r="X8" s="20">
        <v>1.4081308950270599</v>
      </c>
      <c r="Y8" s="20">
        <v>0.85294903658890298</v>
      </c>
      <c r="Z8" s="20">
        <v>2.38771054393355</v>
      </c>
      <c r="AA8" s="24">
        <v>0.19039397220958501</v>
      </c>
    </row>
    <row r="9" spans="1:27" x14ac:dyDescent="0.2">
      <c r="A9" s="4" t="s">
        <v>43</v>
      </c>
      <c r="B9" s="5" t="s">
        <v>7</v>
      </c>
      <c r="C9" s="5">
        <v>5</v>
      </c>
      <c r="D9" s="5">
        <v>53.3</v>
      </c>
      <c r="E9" s="5" t="s">
        <v>37</v>
      </c>
      <c r="F9" s="5">
        <v>0.26</v>
      </c>
      <c r="G9" s="5" t="s">
        <v>516</v>
      </c>
      <c r="H9" s="5" t="s">
        <v>517</v>
      </c>
      <c r="I9" s="5">
        <v>-2.5000000000000001E-2</v>
      </c>
      <c r="J9" s="5" t="s">
        <v>94</v>
      </c>
      <c r="K9" s="5" t="s">
        <v>37</v>
      </c>
      <c r="L9" s="21" t="s">
        <v>516</v>
      </c>
      <c r="M9" s="6">
        <v>0.24829999999999999</v>
      </c>
      <c r="N9" s="20">
        <v>0.99830695000147596</v>
      </c>
      <c r="O9" s="20">
        <v>0.92420149697943499</v>
      </c>
      <c r="P9" s="20">
        <v>1.0779521679519599</v>
      </c>
      <c r="Q9" s="24">
        <v>0.96556747522208197</v>
      </c>
      <c r="R9" s="7">
        <v>0.2397</v>
      </c>
      <c r="S9" s="20">
        <v>0.852458624638326</v>
      </c>
      <c r="T9" s="20">
        <v>0.651240998783707</v>
      </c>
      <c r="U9" s="20">
        <v>1.1140303148228801</v>
      </c>
      <c r="V9" s="24">
        <v>0.243106216182264</v>
      </c>
      <c r="W9" s="8">
        <v>0.25850000000000001</v>
      </c>
      <c r="X9" s="20">
        <v>1.07061882334249</v>
      </c>
      <c r="Y9" s="20">
        <v>0.77723057056981404</v>
      </c>
      <c r="Z9" s="20">
        <v>1.4816758748997301</v>
      </c>
      <c r="AA9" s="24">
        <v>0.67785215978371305</v>
      </c>
    </row>
    <row r="10" spans="1:27" x14ac:dyDescent="0.2">
      <c r="A10" s="4" t="s">
        <v>44</v>
      </c>
      <c r="B10" s="5" t="s">
        <v>8</v>
      </c>
      <c r="C10" s="5">
        <v>6</v>
      </c>
      <c r="D10" s="5">
        <v>139.83000000000001</v>
      </c>
      <c r="E10" s="5" t="s">
        <v>37</v>
      </c>
      <c r="F10" s="5">
        <v>0.42</v>
      </c>
      <c r="G10" s="5" t="s">
        <v>514</v>
      </c>
      <c r="H10" s="5" t="s">
        <v>515</v>
      </c>
      <c r="I10" s="5">
        <v>-2.8000000000000001E-2</v>
      </c>
      <c r="J10" s="5" t="s">
        <v>95</v>
      </c>
      <c r="K10" s="5" t="s">
        <v>37</v>
      </c>
      <c r="L10" s="21" t="s">
        <v>514</v>
      </c>
      <c r="M10" s="6">
        <v>0.41289999999999999</v>
      </c>
      <c r="N10" s="20">
        <v>0.90385479555378001</v>
      </c>
      <c r="O10" s="20">
        <v>0.84355166903109402</v>
      </c>
      <c r="P10" s="20">
        <v>0.96829244348144194</v>
      </c>
      <c r="Q10" s="24">
        <v>4.0597510009856598E-3</v>
      </c>
      <c r="R10" s="7">
        <v>0.42480000000000001</v>
      </c>
      <c r="S10" s="20">
        <v>1.1639213854093799</v>
      </c>
      <c r="T10" s="20">
        <v>0.92284071249280797</v>
      </c>
      <c r="U10" s="20">
        <v>1.4699501094547001</v>
      </c>
      <c r="V10" s="24">
        <v>0.200687781891914</v>
      </c>
      <c r="W10" s="8">
        <v>0.42220000000000002</v>
      </c>
      <c r="X10" s="20">
        <v>1.28782136068021</v>
      </c>
      <c r="Y10" s="20">
        <v>0.97059053262498496</v>
      </c>
      <c r="Z10" s="20">
        <v>1.7159527927348499</v>
      </c>
      <c r="AA10" s="24">
        <v>8.13478250331542E-2</v>
      </c>
    </row>
    <row r="11" spans="1:27" x14ac:dyDescent="0.2">
      <c r="A11" s="4" t="s">
        <v>525</v>
      </c>
      <c r="B11" s="5" t="s">
        <v>9</v>
      </c>
      <c r="C11" s="5">
        <v>7</v>
      </c>
      <c r="D11" s="5">
        <v>130.43</v>
      </c>
      <c r="E11" s="5" t="s">
        <v>37</v>
      </c>
      <c r="F11" s="5">
        <v>0.49</v>
      </c>
      <c r="G11" s="5" t="s">
        <v>515</v>
      </c>
      <c r="H11" s="5" t="s">
        <v>514</v>
      </c>
      <c r="I11" s="5">
        <v>2.9000000000000001E-2</v>
      </c>
      <c r="J11" s="5" t="s">
        <v>96</v>
      </c>
      <c r="K11" s="5" t="s">
        <v>37</v>
      </c>
      <c r="L11" s="21" t="s">
        <v>514</v>
      </c>
      <c r="M11" s="20">
        <v>0.49839999999999995</v>
      </c>
      <c r="N11" s="20">
        <v>0.94132468694191695</v>
      </c>
      <c r="O11" s="20">
        <v>0.88035968691170097</v>
      </c>
      <c r="P11" s="20">
        <v>1.00646416109315</v>
      </c>
      <c r="Q11" s="24">
        <v>7.6599556712408395E-2</v>
      </c>
      <c r="R11" s="7">
        <v>0.54110000000000003</v>
      </c>
      <c r="S11" s="20">
        <v>0.99247383963236702</v>
      </c>
      <c r="T11" s="20">
        <v>0.79321533069498495</v>
      </c>
      <c r="U11" s="20">
        <v>1.2415229257706299</v>
      </c>
      <c r="V11" s="24">
        <v>0.94724141478517698</v>
      </c>
      <c r="W11" s="8">
        <v>0.49930000000000008</v>
      </c>
      <c r="X11" s="20">
        <v>1.01477671848985</v>
      </c>
      <c r="Y11" s="20">
        <v>0.75976461775457804</v>
      </c>
      <c r="Z11" s="20">
        <v>1.3555961701122901</v>
      </c>
      <c r="AA11" s="24">
        <v>0.92075580836859094</v>
      </c>
    </row>
    <row r="12" spans="1:27" ht="11.1" customHeight="1" x14ac:dyDescent="0.2">
      <c r="A12" s="4" t="s">
        <v>45</v>
      </c>
      <c r="B12" s="5" t="s">
        <v>10</v>
      </c>
      <c r="C12" s="5">
        <v>8</v>
      </c>
      <c r="D12" s="5">
        <v>9.18</v>
      </c>
      <c r="E12" s="5" t="s">
        <v>549</v>
      </c>
      <c r="F12" s="5">
        <v>0.1</v>
      </c>
      <c r="G12" s="5" t="s">
        <v>516</v>
      </c>
      <c r="H12" s="5" t="s">
        <v>517</v>
      </c>
      <c r="I12" s="5" t="s">
        <v>189</v>
      </c>
      <c r="J12" s="5" t="s">
        <v>442</v>
      </c>
      <c r="K12" s="5" t="s">
        <v>345</v>
      </c>
      <c r="L12" s="20" t="s">
        <v>517</v>
      </c>
      <c r="M12" s="20">
        <f>1-M13</f>
        <v>0.91459000000000001</v>
      </c>
      <c r="N12" s="20">
        <v>0.91870981388241302</v>
      </c>
      <c r="O12" s="20">
        <v>0.81626444685201205</v>
      </c>
      <c r="P12" s="20">
        <v>1.0352815363508101</v>
      </c>
      <c r="Q12" s="24">
        <v>0.16192601701013501</v>
      </c>
      <c r="R12" s="7">
        <v>0.90651000000000004</v>
      </c>
      <c r="S12" s="20">
        <v>1.2846139140988999</v>
      </c>
      <c r="T12" s="20">
        <v>0.87492433446045303</v>
      </c>
      <c r="U12" s="20">
        <v>1.89481102265871</v>
      </c>
      <c r="V12" s="24">
        <v>0.20263077770524099</v>
      </c>
      <c r="W12" s="8">
        <v>0.92527000000000004</v>
      </c>
      <c r="X12" s="20">
        <v>1.4690317968028499</v>
      </c>
      <c r="Y12" s="20">
        <v>0.92229674040374598</v>
      </c>
      <c r="Z12" s="20">
        <v>2.33368299693492</v>
      </c>
      <c r="AA12" s="24">
        <v>0.102878112255353</v>
      </c>
    </row>
    <row r="13" spans="1:27" ht="11.1" customHeight="1" x14ac:dyDescent="0.2">
      <c r="A13" s="4" t="s">
        <v>45</v>
      </c>
      <c r="B13" s="5" t="s">
        <v>10</v>
      </c>
      <c r="C13" s="5">
        <v>8</v>
      </c>
      <c r="D13" s="5">
        <v>9.18</v>
      </c>
      <c r="E13" s="5" t="s">
        <v>549</v>
      </c>
      <c r="F13" s="5">
        <v>0.1</v>
      </c>
      <c r="G13" s="5" t="s">
        <v>516</v>
      </c>
      <c r="H13" s="5" t="s">
        <v>517</v>
      </c>
      <c r="I13" s="5" t="s">
        <v>189</v>
      </c>
      <c r="J13" s="5" t="s">
        <v>442</v>
      </c>
      <c r="K13" s="5" t="s">
        <v>0</v>
      </c>
      <c r="L13" s="21" t="s">
        <v>516</v>
      </c>
      <c r="M13" s="6">
        <v>8.541E-2</v>
      </c>
      <c r="N13" s="20">
        <v>1.08848298438661</v>
      </c>
      <c r="O13" s="20">
        <v>0.96592082915418997</v>
      </c>
      <c r="P13" s="20">
        <v>1.2250931715286399</v>
      </c>
      <c r="Q13" s="24">
        <v>0.16192601701013501</v>
      </c>
      <c r="R13" s="7">
        <v>9.3490000000000004E-2</v>
      </c>
      <c r="S13" s="20">
        <v>0.77844400486776599</v>
      </c>
      <c r="T13" s="20">
        <v>0.52775711563934502</v>
      </c>
      <c r="U13" s="20">
        <v>1.14295597986388</v>
      </c>
      <c r="V13" s="24">
        <v>0.20263077770524299</v>
      </c>
      <c r="W13" s="8">
        <v>7.4730000000000005E-2</v>
      </c>
      <c r="X13" s="20">
        <v>0.680720459677158</v>
      </c>
      <c r="Y13" s="20">
        <v>0.428507214267493</v>
      </c>
      <c r="Z13" s="20">
        <v>1.0842497389313499</v>
      </c>
      <c r="AA13" s="24">
        <v>0.102878112255352</v>
      </c>
    </row>
    <row r="14" spans="1:27" x14ac:dyDescent="0.2">
      <c r="A14" s="4" t="s">
        <v>46</v>
      </c>
      <c r="B14" s="5" t="s">
        <v>11</v>
      </c>
      <c r="C14" s="5">
        <v>8</v>
      </c>
      <c r="D14" s="5">
        <v>116.6</v>
      </c>
      <c r="E14" s="5" t="s">
        <v>37</v>
      </c>
      <c r="F14" s="5">
        <v>0.41</v>
      </c>
      <c r="G14" s="5" t="s">
        <v>515</v>
      </c>
      <c r="H14" s="5" t="s">
        <v>517</v>
      </c>
      <c r="I14" s="5">
        <v>-3.1E-2</v>
      </c>
      <c r="J14" s="5" t="s">
        <v>97</v>
      </c>
      <c r="K14" s="5" t="s">
        <v>37</v>
      </c>
      <c r="L14" s="21" t="s">
        <v>515</v>
      </c>
      <c r="M14" s="6">
        <v>0.42299999999999999</v>
      </c>
      <c r="N14" s="20">
        <v>1.01189454734893</v>
      </c>
      <c r="O14" s="20">
        <v>0.94518644471653002</v>
      </c>
      <c r="P14" s="20">
        <v>1.08322363006773</v>
      </c>
      <c r="Q14" s="24">
        <v>0.73381113702994405</v>
      </c>
      <c r="R14" s="7">
        <v>0.3871</v>
      </c>
      <c r="S14" s="20">
        <v>0.86593068416581898</v>
      </c>
      <c r="T14" s="20">
        <v>0.68478350716388903</v>
      </c>
      <c r="U14" s="20">
        <v>1.0939133252523701</v>
      </c>
      <c r="V14" s="24">
        <v>0.22779058892603599</v>
      </c>
      <c r="W14" s="8">
        <v>0.43380000000000002</v>
      </c>
      <c r="X14" s="20">
        <v>0.94194627558315502</v>
      </c>
      <c r="Y14" s="20">
        <v>0.70344706341377905</v>
      </c>
      <c r="Z14" s="20">
        <v>1.26160179158046</v>
      </c>
      <c r="AA14" s="24">
        <v>0.68765840512335097</v>
      </c>
    </row>
    <row r="15" spans="1:27" x14ac:dyDescent="0.2">
      <c r="A15" s="4" t="s">
        <v>47</v>
      </c>
      <c r="B15" s="5" t="s">
        <v>12</v>
      </c>
      <c r="C15" s="5">
        <v>9</v>
      </c>
      <c r="D15" s="5">
        <v>107.66</v>
      </c>
      <c r="E15" s="5" t="s">
        <v>552</v>
      </c>
      <c r="F15" s="5">
        <v>0.25</v>
      </c>
      <c r="G15" s="5" t="s">
        <v>515</v>
      </c>
      <c r="H15" s="5" t="s">
        <v>514</v>
      </c>
      <c r="I15" s="5" t="s">
        <v>190</v>
      </c>
      <c r="J15" s="5" t="s">
        <v>443</v>
      </c>
      <c r="K15" s="5" t="s">
        <v>135</v>
      </c>
      <c r="L15" s="21" t="s">
        <v>514</v>
      </c>
      <c r="M15" s="20">
        <v>0.74330000000000007</v>
      </c>
      <c r="N15" s="20">
        <v>0.89555474456215001</v>
      </c>
      <c r="O15" s="20">
        <v>0.83054620668923795</v>
      </c>
      <c r="P15" s="20">
        <v>0.96589269268021305</v>
      </c>
      <c r="Q15" s="24">
        <v>4.1752502426939796E-3</v>
      </c>
      <c r="R15" s="7">
        <v>0.75529999999999997</v>
      </c>
      <c r="S15" s="20">
        <v>0.64140592361554105</v>
      </c>
      <c r="T15" s="20">
        <v>0.48551866716432102</v>
      </c>
      <c r="U15" s="20">
        <v>0.84331573053083797</v>
      </c>
      <c r="V15" s="24">
        <v>1.59252354497586E-3</v>
      </c>
      <c r="W15" s="8">
        <v>0.73730000000000007</v>
      </c>
      <c r="X15" s="20">
        <v>1.06823663153729</v>
      </c>
      <c r="Y15" s="20">
        <v>0.77960350252823596</v>
      </c>
      <c r="Z15" s="20">
        <v>1.4592748645549101</v>
      </c>
      <c r="AA15" s="24">
        <v>0.67917997610321801</v>
      </c>
    </row>
    <row r="16" spans="1:27" x14ac:dyDescent="0.2">
      <c r="A16" s="4" t="s">
        <v>47</v>
      </c>
      <c r="B16" s="5" t="s">
        <v>12</v>
      </c>
      <c r="C16" s="5">
        <v>9</v>
      </c>
      <c r="D16" s="5">
        <v>107.66</v>
      </c>
      <c r="E16" s="5" t="s">
        <v>552</v>
      </c>
      <c r="F16" s="5">
        <v>0.25</v>
      </c>
      <c r="G16" s="5" t="s">
        <v>515</v>
      </c>
      <c r="H16" s="5" t="s">
        <v>514</v>
      </c>
      <c r="I16" s="5" t="s">
        <v>190</v>
      </c>
      <c r="J16" s="5" t="s">
        <v>443</v>
      </c>
      <c r="K16" s="5" t="s">
        <v>0</v>
      </c>
      <c r="L16" s="21" t="s">
        <v>515</v>
      </c>
      <c r="M16" s="6">
        <v>0.25669999999999998</v>
      </c>
      <c r="N16" s="20">
        <v>1.11662632136343</v>
      </c>
      <c r="O16" s="20">
        <v>1.0353116941232301</v>
      </c>
      <c r="P16" s="20">
        <v>1.20402693064633</v>
      </c>
      <c r="Q16" s="24">
        <v>4.1752502426937697E-3</v>
      </c>
      <c r="R16" s="7">
        <v>0.2447</v>
      </c>
      <c r="S16" s="20">
        <v>1.55907509298184</v>
      </c>
      <c r="T16" s="20">
        <v>1.18579550196524</v>
      </c>
      <c r="U16" s="20">
        <v>2.0596530424680002</v>
      </c>
      <c r="V16" s="24">
        <v>1.59252354497585E-3</v>
      </c>
      <c r="W16" s="8">
        <v>0.26269999999999999</v>
      </c>
      <c r="X16" s="20">
        <v>0.936122176002252</v>
      </c>
      <c r="Y16" s="20">
        <v>0.685271859530733</v>
      </c>
      <c r="Z16" s="20">
        <v>1.28270331874732</v>
      </c>
      <c r="AA16" s="24">
        <v>0.67917997610321801</v>
      </c>
    </row>
    <row r="17" spans="1:34" x14ac:dyDescent="0.2">
      <c r="A17" s="4" t="s">
        <v>48</v>
      </c>
      <c r="B17" s="5" t="s">
        <v>13</v>
      </c>
      <c r="C17" s="5">
        <v>11</v>
      </c>
      <c r="D17" s="5">
        <v>10.39</v>
      </c>
      <c r="E17" s="5" t="s">
        <v>37</v>
      </c>
      <c r="F17" s="5">
        <v>0.18</v>
      </c>
      <c r="G17" s="5" t="s">
        <v>517</v>
      </c>
      <c r="H17" s="5" t="s">
        <v>516</v>
      </c>
      <c r="I17" s="5">
        <v>-2.5999999999999999E-2</v>
      </c>
      <c r="J17" s="5" t="s">
        <v>98</v>
      </c>
      <c r="K17" s="5" t="s">
        <v>37</v>
      </c>
      <c r="L17" s="21" t="s">
        <v>517</v>
      </c>
      <c r="M17" s="6">
        <v>0.17599999999999999</v>
      </c>
      <c r="N17" s="20">
        <v>0.89508320909955197</v>
      </c>
      <c r="O17" s="20">
        <v>0.81695602205871698</v>
      </c>
      <c r="P17" s="20">
        <v>0.97989247711789595</v>
      </c>
      <c r="Q17" s="24">
        <v>1.68713598003935E-2</v>
      </c>
      <c r="R17" s="7">
        <v>0.16059999999999999</v>
      </c>
      <c r="S17" s="20">
        <v>0.90978255668088304</v>
      </c>
      <c r="T17" s="20">
        <v>0.65676825737532396</v>
      </c>
      <c r="U17" s="20">
        <v>1.2597291019996399</v>
      </c>
      <c r="V17" s="24">
        <v>0.56868260581542396</v>
      </c>
      <c r="W17" s="8">
        <v>0.17030000000000001</v>
      </c>
      <c r="X17" s="20">
        <v>1.04382888157787</v>
      </c>
      <c r="Y17" s="20">
        <v>0.72510117613539804</v>
      </c>
      <c r="Z17" s="20">
        <v>1.5163999834466699</v>
      </c>
      <c r="AA17" s="24">
        <v>0.81920466125028801</v>
      </c>
    </row>
    <row r="18" spans="1:34" x14ac:dyDescent="0.2">
      <c r="A18" s="4" t="s">
        <v>49</v>
      </c>
      <c r="B18" s="5" t="s">
        <v>14</v>
      </c>
      <c r="C18" s="5">
        <v>11</v>
      </c>
      <c r="D18" s="5">
        <v>46.74</v>
      </c>
      <c r="E18" s="5" t="s">
        <v>37</v>
      </c>
      <c r="F18" s="5">
        <v>0.18</v>
      </c>
      <c r="G18" s="5" t="s">
        <v>514</v>
      </c>
      <c r="H18" s="5" t="s">
        <v>515</v>
      </c>
      <c r="I18" s="5">
        <v>5.3999999999999999E-2</v>
      </c>
      <c r="J18" s="5" t="s">
        <v>99</v>
      </c>
      <c r="K18" s="5" t="s">
        <v>37</v>
      </c>
      <c r="L18" s="21" t="s">
        <v>515</v>
      </c>
      <c r="M18" s="20">
        <v>0.86080000000000001</v>
      </c>
      <c r="N18" s="20">
        <v>0.94703101739255602</v>
      </c>
      <c r="O18" s="20">
        <v>0.86073868506637596</v>
      </c>
      <c r="P18" s="20">
        <v>1.0427383007975899</v>
      </c>
      <c r="Q18" s="24">
        <v>0.26596373870499002</v>
      </c>
      <c r="R18" s="7">
        <v>0.85519999999999996</v>
      </c>
      <c r="S18" s="20">
        <v>0.81765430784255899</v>
      </c>
      <c r="T18" s="20">
        <v>0.58167780286742798</v>
      </c>
      <c r="U18" s="20">
        <v>1.14384217496229</v>
      </c>
      <c r="V18" s="24">
        <v>0.242347472192673</v>
      </c>
      <c r="W18" s="8">
        <v>0.87860000000000005</v>
      </c>
      <c r="X18" s="20">
        <v>1.1565489648390901</v>
      </c>
      <c r="Y18" s="20">
        <v>0.77140050557130502</v>
      </c>
      <c r="Z18" s="20">
        <v>1.71925429970522</v>
      </c>
      <c r="AA18" s="24">
        <v>0.47517171552347798</v>
      </c>
    </row>
    <row r="19" spans="1:34" x14ac:dyDescent="0.2">
      <c r="A19" s="4" t="s">
        <v>50</v>
      </c>
      <c r="B19" s="5" t="s">
        <v>15</v>
      </c>
      <c r="C19" s="5">
        <v>12</v>
      </c>
      <c r="D19" s="5">
        <v>20.47</v>
      </c>
      <c r="E19" s="5" t="s">
        <v>37</v>
      </c>
      <c r="F19" s="5">
        <v>0.43</v>
      </c>
      <c r="G19" s="5" t="s">
        <v>516</v>
      </c>
      <c r="H19" s="5" t="s">
        <v>514</v>
      </c>
      <c r="I19" s="5">
        <v>2.1000000000000001E-2</v>
      </c>
      <c r="J19" s="5" t="s">
        <v>100</v>
      </c>
      <c r="K19" s="5" t="s">
        <v>37</v>
      </c>
      <c r="L19" s="21" t="s">
        <v>514</v>
      </c>
      <c r="M19" s="20">
        <v>0.57010000000000005</v>
      </c>
      <c r="N19" s="20">
        <v>0.93269441321406099</v>
      </c>
      <c r="O19" s="20">
        <v>0.87172282606429297</v>
      </c>
      <c r="P19" s="20">
        <v>0.99795912233538098</v>
      </c>
      <c r="Q19" s="24">
        <v>4.3405438013625001E-2</v>
      </c>
      <c r="R19" s="7">
        <v>0.59139999999999993</v>
      </c>
      <c r="S19" s="20">
        <v>1.1930917643266501</v>
      </c>
      <c r="T19" s="20">
        <v>0.94498270676274099</v>
      </c>
      <c r="U19" s="20">
        <v>1.5079256331016999</v>
      </c>
      <c r="V19" s="24">
        <v>0.13818502782636699</v>
      </c>
      <c r="W19" s="8">
        <v>0.56240000000000001</v>
      </c>
      <c r="X19" s="20">
        <v>0.94618865187627499</v>
      </c>
      <c r="Y19" s="20">
        <v>0.710524941125246</v>
      </c>
      <c r="Z19" s="20">
        <v>1.2581062666290499</v>
      </c>
      <c r="AA19" s="24">
        <v>0.70385982615984299</v>
      </c>
    </row>
    <row r="20" spans="1:34" x14ac:dyDescent="0.2">
      <c r="A20" s="4" t="s">
        <v>51</v>
      </c>
      <c r="B20" s="5" t="s">
        <v>16</v>
      </c>
      <c r="C20" s="5">
        <v>12</v>
      </c>
      <c r="D20" s="5">
        <v>110</v>
      </c>
      <c r="E20" s="5" t="s">
        <v>37</v>
      </c>
      <c r="F20" s="5">
        <v>0.48</v>
      </c>
      <c r="G20" s="5" t="s">
        <v>514</v>
      </c>
      <c r="H20" s="5" t="s">
        <v>515</v>
      </c>
      <c r="I20" s="5">
        <v>-3.5000000000000003E-2</v>
      </c>
      <c r="J20" s="5" t="s">
        <v>101</v>
      </c>
      <c r="K20" s="5" t="s">
        <v>37</v>
      </c>
      <c r="L20" s="21" t="s">
        <v>514</v>
      </c>
      <c r="M20" s="6">
        <v>0.46949999999999997</v>
      </c>
      <c r="N20" s="20">
        <v>0.97816643750287302</v>
      </c>
      <c r="O20" s="20">
        <v>0.91464326706481303</v>
      </c>
      <c r="P20" s="20">
        <v>1.0460542026372199</v>
      </c>
      <c r="Q20" s="24">
        <v>0.51915246281109695</v>
      </c>
      <c r="R20" s="7">
        <v>0.4572</v>
      </c>
      <c r="S20" s="20">
        <v>0.88433909321576698</v>
      </c>
      <c r="T20" s="20">
        <v>0.698300174049439</v>
      </c>
      <c r="U20" s="20">
        <v>1.1189887818928499</v>
      </c>
      <c r="V20" s="24">
        <v>0.306303667995797</v>
      </c>
      <c r="W20" s="8">
        <v>0.46879999999999999</v>
      </c>
      <c r="X20" s="20">
        <v>0.969900098978971</v>
      </c>
      <c r="Y20" s="20">
        <v>0.73370948015352699</v>
      </c>
      <c r="Z20" s="20">
        <v>1.28214508100689</v>
      </c>
      <c r="AA20" s="24">
        <v>0.82978499045198395</v>
      </c>
    </row>
    <row r="21" spans="1:34" x14ac:dyDescent="0.2">
      <c r="A21" s="4" t="s">
        <v>52</v>
      </c>
      <c r="B21" s="5" t="s">
        <v>17</v>
      </c>
      <c r="C21" s="5">
        <v>12</v>
      </c>
      <c r="D21" s="5">
        <v>123.8</v>
      </c>
      <c r="E21" s="5" t="s">
        <v>37</v>
      </c>
      <c r="F21" s="5">
        <v>0.08</v>
      </c>
      <c r="G21" s="5" t="s">
        <v>515</v>
      </c>
      <c r="H21" s="5" t="s">
        <v>514</v>
      </c>
      <c r="I21" s="5">
        <v>5.6000000000000001E-2</v>
      </c>
      <c r="J21" s="5" t="s">
        <v>95</v>
      </c>
      <c r="K21" s="5" t="s">
        <v>37</v>
      </c>
      <c r="L21" s="21" t="s">
        <v>514</v>
      </c>
      <c r="M21" s="20">
        <v>0.90344000000000002</v>
      </c>
      <c r="N21" s="20">
        <v>1.01791549064088</v>
      </c>
      <c r="O21" s="20">
        <v>0.91021742919875603</v>
      </c>
      <c r="P21" s="20">
        <v>1.13984832331569</v>
      </c>
      <c r="Q21" s="24">
        <v>0.75695119362757302</v>
      </c>
      <c r="R21" s="7">
        <v>0.89290000000000003</v>
      </c>
      <c r="S21" s="20">
        <v>1.0106209940151201</v>
      </c>
      <c r="T21" s="20">
        <v>0.69426126992939097</v>
      </c>
      <c r="U21" s="20">
        <v>1.4665863572128901</v>
      </c>
      <c r="V21" s="24">
        <v>0.95572303774615597</v>
      </c>
      <c r="W21" s="8">
        <v>0.90615999999999997</v>
      </c>
      <c r="X21" s="20">
        <v>0.726838747349003</v>
      </c>
      <c r="Y21" s="20">
        <v>0.43951262756689102</v>
      </c>
      <c r="Z21" s="20">
        <v>1.1651410530073201</v>
      </c>
      <c r="AA21" s="24">
        <v>0.19731991582118499</v>
      </c>
    </row>
    <row r="22" spans="1:34" x14ac:dyDescent="0.2">
      <c r="A22" s="4" t="s">
        <v>53</v>
      </c>
      <c r="B22" s="5" t="s">
        <v>18</v>
      </c>
      <c r="C22" s="5">
        <v>12</v>
      </c>
      <c r="D22" s="5">
        <v>124.46</v>
      </c>
      <c r="E22" s="5" t="s">
        <v>540</v>
      </c>
      <c r="F22" s="5">
        <v>0.35</v>
      </c>
      <c r="G22" s="5" t="s">
        <v>515</v>
      </c>
      <c r="H22" s="5" t="s">
        <v>517</v>
      </c>
      <c r="I22" s="5" t="s">
        <v>491</v>
      </c>
      <c r="J22" s="5" t="s">
        <v>444</v>
      </c>
      <c r="K22" s="5" t="s">
        <v>540</v>
      </c>
      <c r="L22" s="21" t="s">
        <v>517</v>
      </c>
      <c r="M22" s="20">
        <v>0.66620000000000001</v>
      </c>
      <c r="N22" s="20">
        <v>0.97522161550333897</v>
      </c>
      <c r="O22" s="20">
        <v>0.90864376913539302</v>
      </c>
      <c r="P22" s="20">
        <v>1.0468659729601699</v>
      </c>
      <c r="Q22" s="24">
        <v>0.48728026582703698</v>
      </c>
      <c r="R22" s="7">
        <v>0.65110000000000001</v>
      </c>
      <c r="S22" s="20">
        <v>0.95537387364735404</v>
      </c>
      <c r="T22" s="20">
        <v>0.74615807963664804</v>
      </c>
      <c r="U22" s="20">
        <v>1.2222334098068299</v>
      </c>
      <c r="V22" s="24">
        <v>0.71654859318811903</v>
      </c>
      <c r="W22" s="8">
        <v>0.6482</v>
      </c>
      <c r="X22" s="20">
        <v>1.15166389960357</v>
      </c>
      <c r="Y22" s="20">
        <v>0.85955558351697903</v>
      </c>
      <c r="Z22" s="20">
        <v>1.5430200931022799</v>
      </c>
      <c r="AA22" s="24">
        <v>0.34326239237074402</v>
      </c>
    </row>
    <row r="23" spans="1:34" x14ac:dyDescent="0.2">
      <c r="A23" s="4" t="s">
        <v>54</v>
      </c>
      <c r="B23" s="5" t="s">
        <v>19</v>
      </c>
      <c r="C23" s="5">
        <v>12</v>
      </c>
      <c r="D23" s="5">
        <v>125.26</v>
      </c>
      <c r="E23" s="5" t="s">
        <v>37</v>
      </c>
      <c r="F23" s="5">
        <v>0.34</v>
      </c>
      <c r="G23" s="5" t="s">
        <v>514</v>
      </c>
      <c r="H23" s="5" t="s">
        <v>515</v>
      </c>
      <c r="I23" s="5">
        <v>4.8000000000000001E-2</v>
      </c>
      <c r="J23" s="5" t="s">
        <v>102</v>
      </c>
      <c r="K23" s="5" t="s">
        <v>37</v>
      </c>
      <c r="L23" s="21" t="s">
        <v>515</v>
      </c>
      <c r="M23" s="20">
        <v>0.69120000000000004</v>
      </c>
      <c r="N23" s="20">
        <v>1.0903205448446001</v>
      </c>
      <c r="O23" s="20">
        <v>1.0126816140644599</v>
      </c>
      <c r="P23" s="20">
        <v>1.17430480405849</v>
      </c>
      <c r="Q23" s="24">
        <v>2.2056822140187098E-2</v>
      </c>
      <c r="R23" s="7">
        <v>0.66690000000000005</v>
      </c>
      <c r="S23" s="20">
        <v>1.06144777879506</v>
      </c>
      <c r="T23" s="20">
        <v>0.83052309501148502</v>
      </c>
      <c r="U23" s="20">
        <v>1.35752723346187</v>
      </c>
      <c r="V23" s="24">
        <v>0.63383114976121202</v>
      </c>
      <c r="W23" s="8">
        <v>0.67389999999999994</v>
      </c>
      <c r="X23" s="20">
        <v>0.98967506037850606</v>
      </c>
      <c r="Y23" s="20">
        <v>0.74365631968946599</v>
      </c>
      <c r="Z23" s="20">
        <v>1.3127339533036</v>
      </c>
      <c r="AA23" s="24">
        <v>0.94282431012896095</v>
      </c>
      <c r="AB23" s="21"/>
      <c r="AC23" s="21"/>
      <c r="AD23" s="21"/>
      <c r="AE23" s="21"/>
      <c r="AF23" s="21"/>
      <c r="AG23" s="21"/>
      <c r="AH23" s="21"/>
    </row>
    <row r="24" spans="1:34" x14ac:dyDescent="0.2">
      <c r="A24" s="4" t="s">
        <v>55</v>
      </c>
      <c r="B24" s="5" t="s">
        <v>20</v>
      </c>
      <c r="C24" s="5">
        <v>15</v>
      </c>
      <c r="D24" s="5">
        <v>58.68</v>
      </c>
      <c r="E24" s="5" t="s">
        <v>550</v>
      </c>
      <c r="F24" s="5">
        <v>0.4</v>
      </c>
      <c r="G24" s="5" t="s">
        <v>516</v>
      </c>
      <c r="H24" s="5" t="s">
        <v>517</v>
      </c>
      <c r="I24" s="5" t="s">
        <v>492</v>
      </c>
      <c r="J24" s="5" t="s">
        <v>445</v>
      </c>
      <c r="K24" s="5" t="s">
        <v>0</v>
      </c>
      <c r="L24" s="21" t="s">
        <v>517</v>
      </c>
      <c r="M24" s="20">
        <v>0.61880000000000002</v>
      </c>
      <c r="N24" s="20">
        <v>1.04512885624507</v>
      </c>
      <c r="O24" s="20">
        <v>0.97570958482304004</v>
      </c>
      <c r="P24" s="20">
        <v>1.11967737694545</v>
      </c>
      <c r="Q24" s="24">
        <v>0.20864502089404299</v>
      </c>
      <c r="R24" s="7">
        <v>0.61080000000000001</v>
      </c>
      <c r="S24" s="20">
        <v>0.94682429537999002</v>
      </c>
      <c r="T24" s="20">
        <v>0.74818325175911404</v>
      </c>
      <c r="U24" s="20">
        <v>1.1974159653791601</v>
      </c>
      <c r="V24" s="24">
        <v>0.648408316721651</v>
      </c>
      <c r="W24" s="8">
        <v>0.61670000000000003</v>
      </c>
      <c r="X24" s="20">
        <v>0.68840172501677599</v>
      </c>
      <c r="Y24" s="20">
        <v>0.51355316559960096</v>
      </c>
      <c r="Z24" s="20">
        <v>0.91702634985787801</v>
      </c>
      <c r="AA24" s="24">
        <v>1.1458492508285E-2</v>
      </c>
    </row>
    <row r="25" spans="1:34" x14ac:dyDescent="0.2">
      <c r="A25" s="4" t="s">
        <v>55</v>
      </c>
      <c r="B25" s="5" t="s">
        <v>20</v>
      </c>
      <c r="C25" s="5">
        <v>15</v>
      </c>
      <c r="D25" s="5">
        <v>58.68</v>
      </c>
      <c r="E25" s="5" t="s">
        <v>550</v>
      </c>
      <c r="F25" s="5">
        <v>0.4</v>
      </c>
      <c r="G25" s="5" t="s">
        <v>516</v>
      </c>
      <c r="H25" s="5" t="s">
        <v>517</v>
      </c>
      <c r="I25" s="5" t="s">
        <v>492</v>
      </c>
      <c r="J25" s="5" t="s">
        <v>445</v>
      </c>
      <c r="K25" s="5" t="s">
        <v>530</v>
      </c>
      <c r="L25" s="20" t="s">
        <v>516</v>
      </c>
      <c r="M25" s="6">
        <v>0.38119999999999998</v>
      </c>
      <c r="N25" s="20">
        <v>0.95681981606822197</v>
      </c>
      <c r="O25" s="20">
        <v>0.89311441008843095</v>
      </c>
      <c r="P25" s="20">
        <v>1.02489512817624</v>
      </c>
      <c r="Q25" s="24">
        <v>0.20864502089404199</v>
      </c>
      <c r="R25" s="7">
        <v>0.38919999999999999</v>
      </c>
      <c r="S25" s="20">
        <v>1.0561621674469901</v>
      </c>
      <c r="T25" s="20">
        <v>0.835131674299458</v>
      </c>
      <c r="U25" s="20">
        <v>1.3365709505643399</v>
      </c>
      <c r="V25" s="24">
        <v>0.648408316721651</v>
      </c>
      <c r="W25" s="8">
        <v>0.38329999999999997</v>
      </c>
      <c r="X25" s="20">
        <v>1.4526401716608599</v>
      </c>
      <c r="Y25" s="20">
        <v>1.0904812060798299</v>
      </c>
      <c r="Z25" s="20">
        <v>1.9472180622866</v>
      </c>
      <c r="AA25" s="24">
        <v>1.14584925082851E-2</v>
      </c>
    </row>
    <row r="26" spans="1:34" x14ac:dyDescent="0.2">
      <c r="A26" s="4" t="s">
        <v>56</v>
      </c>
      <c r="B26" s="5" t="s">
        <v>21</v>
      </c>
      <c r="C26" s="5">
        <v>15</v>
      </c>
      <c r="D26" s="5">
        <v>63.4</v>
      </c>
      <c r="E26" s="5" t="s">
        <v>37</v>
      </c>
      <c r="F26" s="5">
        <v>0.21</v>
      </c>
      <c r="G26" s="5" t="s">
        <v>516</v>
      </c>
      <c r="H26" s="5" t="s">
        <v>517</v>
      </c>
      <c r="I26" s="5">
        <v>-2.8000000000000001E-2</v>
      </c>
      <c r="J26" s="5" t="s">
        <v>103</v>
      </c>
      <c r="K26" s="5" t="s">
        <v>37</v>
      </c>
      <c r="L26" s="21" t="s">
        <v>516</v>
      </c>
      <c r="M26" s="6">
        <v>0.1893</v>
      </c>
      <c r="N26" s="20">
        <v>0.969847853605174</v>
      </c>
      <c r="O26" s="20">
        <v>0.89014479592488405</v>
      </c>
      <c r="P26" s="20">
        <v>1.0560492589052</v>
      </c>
      <c r="Q26" s="24">
        <v>0.48247940649767301</v>
      </c>
      <c r="R26" s="7">
        <v>0.21890000000000001</v>
      </c>
      <c r="S26" s="20">
        <v>1.1841362635318999</v>
      </c>
      <c r="T26" s="20">
        <v>0.89434442119022195</v>
      </c>
      <c r="U26" s="20">
        <v>1.57394082084229</v>
      </c>
      <c r="V26" s="24">
        <v>0.240437573663907</v>
      </c>
      <c r="W26" s="8">
        <v>0.21049999999999999</v>
      </c>
      <c r="X26" s="20">
        <v>1.0387998142865</v>
      </c>
      <c r="Y26" s="20">
        <v>0.73850763141515297</v>
      </c>
      <c r="Z26" s="20">
        <v>1.47134560306289</v>
      </c>
      <c r="AA26" s="24">
        <v>0.82819919974179801</v>
      </c>
    </row>
    <row r="27" spans="1:34" ht="15" customHeight="1" x14ac:dyDescent="0.2">
      <c r="A27" s="4" t="s">
        <v>57</v>
      </c>
      <c r="B27" s="5" t="s">
        <v>22</v>
      </c>
      <c r="C27" s="5">
        <v>16</v>
      </c>
      <c r="D27" s="5">
        <v>56.99</v>
      </c>
      <c r="E27" s="5" t="s">
        <v>551</v>
      </c>
      <c r="F27" s="5">
        <v>0.32</v>
      </c>
      <c r="G27" s="5" t="s">
        <v>516</v>
      </c>
      <c r="H27" s="5" t="s">
        <v>514</v>
      </c>
      <c r="I27" s="5" t="s">
        <v>493</v>
      </c>
      <c r="J27" s="5" t="s">
        <v>446</v>
      </c>
      <c r="K27" s="5" t="s">
        <v>539</v>
      </c>
      <c r="L27" s="21" t="s">
        <v>514</v>
      </c>
      <c r="M27" s="20">
        <v>0.67549999999999999</v>
      </c>
      <c r="N27" s="20">
        <v>0.99928481289474602</v>
      </c>
      <c r="O27" s="20">
        <v>0.930866148932886</v>
      </c>
      <c r="P27" s="20">
        <v>1.0729662826308399</v>
      </c>
      <c r="Q27" s="24">
        <v>0.98424864063392703</v>
      </c>
      <c r="R27" s="7">
        <v>0.6764</v>
      </c>
      <c r="S27" s="20">
        <v>1.00064914661333</v>
      </c>
      <c r="T27" s="20">
        <v>0.78105637336853495</v>
      </c>
      <c r="U27" s="20">
        <v>1.2809946913946499</v>
      </c>
      <c r="V27" s="24">
        <v>0.99589253841427905</v>
      </c>
      <c r="W27" s="8">
        <v>0.67910000000000004</v>
      </c>
      <c r="X27" s="20">
        <v>0.87850758081930203</v>
      </c>
      <c r="Y27" s="20">
        <v>0.65033827478157802</v>
      </c>
      <c r="Z27" s="20">
        <v>1.1826486368317399</v>
      </c>
      <c r="AA27" s="24">
        <v>0.39505189587213002</v>
      </c>
    </row>
    <row r="28" spans="1:34" ht="15" customHeight="1" x14ac:dyDescent="0.2">
      <c r="A28" s="4" t="s">
        <v>57</v>
      </c>
      <c r="B28" s="5" t="s">
        <v>22</v>
      </c>
      <c r="C28" s="5">
        <v>16</v>
      </c>
      <c r="D28" s="5">
        <v>56.99</v>
      </c>
      <c r="E28" s="5" t="s">
        <v>551</v>
      </c>
      <c r="F28" s="5">
        <v>0.32</v>
      </c>
      <c r="G28" s="5" t="s">
        <v>516</v>
      </c>
      <c r="H28" s="5" t="s">
        <v>514</v>
      </c>
      <c r="I28" s="5" t="s">
        <v>493</v>
      </c>
      <c r="J28" s="5" t="s">
        <v>446</v>
      </c>
      <c r="K28" s="5" t="s">
        <v>336</v>
      </c>
      <c r="L28" s="21" t="s">
        <v>516</v>
      </c>
      <c r="M28" s="6">
        <v>0.32450000000000001</v>
      </c>
      <c r="N28" s="20">
        <v>1.0007156989639201</v>
      </c>
      <c r="O28" s="20">
        <v>0.93199573573557704</v>
      </c>
      <c r="P28" s="20">
        <v>1.07426830500429</v>
      </c>
      <c r="Q28" s="24">
        <v>0.98424864063393303</v>
      </c>
      <c r="R28" s="7">
        <v>0.3236</v>
      </c>
      <c r="S28" s="20">
        <v>0.99935127450463201</v>
      </c>
      <c r="T28" s="20">
        <v>0.78064335997464196</v>
      </c>
      <c r="U28" s="20">
        <v>1.28031731651738</v>
      </c>
      <c r="V28" s="24">
        <v>0.99589253841427805</v>
      </c>
      <c r="W28" s="8">
        <v>0.32090000000000002</v>
      </c>
      <c r="X28" s="20">
        <v>1.1382941044941199</v>
      </c>
      <c r="Y28" s="20">
        <v>0.84555967753782602</v>
      </c>
      <c r="Z28" s="20">
        <v>1.53766130455086</v>
      </c>
      <c r="AA28" s="24">
        <v>0.39505189587213102</v>
      </c>
    </row>
    <row r="29" spans="1:34" x14ac:dyDescent="0.2">
      <c r="A29" s="4" t="s">
        <v>58</v>
      </c>
      <c r="B29" s="5" t="s">
        <v>23</v>
      </c>
      <c r="C29" s="5">
        <v>16</v>
      </c>
      <c r="D29" s="5">
        <v>67.930000000000007</v>
      </c>
      <c r="E29" s="5" t="s">
        <v>37</v>
      </c>
      <c r="F29" s="5">
        <v>0.14000000000000001</v>
      </c>
      <c r="G29" s="5" t="s">
        <v>516</v>
      </c>
      <c r="H29" s="5" t="s">
        <v>517</v>
      </c>
      <c r="I29" s="5">
        <v>8.3000000000000004E-2</v>
      </c>
      <c r="J29" s="5" t="s">
        <v>104</v>
      </c>
      <c r="K29" s="5" t="s">
        <v>37</v>
      </c>
      <c r="L29" s="21" t="s">
        <v>517</v>
      </c>
      <c r="M29" s="20">
        <v>0.88090000000000002</v>
      </c>
      <c r="N29" s="20">
        <v>1.0324887827736799</v>
      </c>
      <c r="O29" s="20">
        <v>0.93067697297514096</v>
      </c>
      <c r="P29" s="20">
        <v>1.14664434353136</v>
      </c>
      <c r="Q29" s="24">
        <v>0.54804499273712504</v>
      </c>
      <c r="R29" s="7">
        <v>0.88800000000000001</v>
      </c>
      <c r="S29" s="20">
        <v>0.83258741760995003</v>
      </c>
      <c r="T29" s="20">
        <v>0.57475004470394297</v>
      </c>
      <c r="U29" s="20">
        <v>1.1993337637105499</v>
      </c>
      <c r="V29" s="24">
        <v>0.32783658200226101</v>
      </c>
      <c r="W29" s="8">
        <v>0.88200000000000001</v>
      </c>
      <c r="X29" s="20">
        <v>1.01418701377576</v>
      </c>
      <c r="Y29" s="20">
        <v>0.67587190834026301</v>
      </c>
      <c r="Z29" s="20">
        <v>1.5059992823424999</v>
      </c>
      <c r="AA29" s="24">
        <v>0.94484976290789202</v>
      </c>
    </row>
    <row r="30" spans="1:34" x14ac:dyDescent="0.2">
      <c r="A30" s="4" t="s">
        <v>59</v>
      </c>
      <c r="B30" s="5" t="s">
        <v>24</v>
      </c>
      <c r="C30" s="5">
        <v>16</v>
      </c>
      <c r="D30" s="5">
        <v>81.53</v>
      </c>
      <c r="E30" s="5" t="s">
        <v>37</v>
      </c>
      <c r="F30" s="5">
        <v>0.31</v>
      </c>
      <c r="G30" s="5" t="s">
        <v>515</v>
      </c>
      <c r="H30" s="5" t="s">
        <v>514</v>
      </c>
      <c r="I30" s="5">
        <v>-3.5000000000000003E-2</v>
      </c>
      <c r="J30" s="5" t="s">
        <v>105</v>
      </c>
      <c r="K30" s="5" t="s">
        <v>37</v>
      </c>
      <c r="L30" s="21" t="s">
        <v>515</v>
      </c>
      <c r="M30" s="6">
        <v>0.30099999999999999</v>
      </c>
      <c r="N30" s="20">
        <v>0.94253921754971803</v>
      </c>
      <c r="O30" s="20">
        <v>0.87614417026541203</v>
      </c>
      <c r="P30" s="20">
        <v>1.0136556251962701</v>
      </c>
      <c r="Q30" s="24">
        <v>0.11153346623070701</v>
      </c>
      <c r="R30" s="7">
        <v>0.28310000000000002</v>
      </c>
      <c r="S30" s="20">
        <v>1.08144707350882</v>
      </c>
      <c r="T30" s="20">
        <v>0.83486204321365898</v>
      </c>
      <c r="U30" s="20">
        <v>1.4026910028974799</v>
      </c>
      <c r="V30" s="24">
        <v>0.55367292552931602</v>
      </c>
      <c r="W30" s="8">
        <v>0.31140000000000001</v>
      </c>
      <c r="X30" s="20">
        <v>1.11394962129026</v>
      </c>
      <c r="Y30" s="20">
        <v>0.82194820990043904</v>
      </c>
      <c r="Z30" s="20">
        <v>1.5159985719578899</v>
      </c>
      <c r="AA30" s="24">
        <v>0.48879679218771799</v>
      </c>
    </row>
    <row r="31" spans="1:34" x14ac:dyDescent="0.2">
      <c r="A31" s="4" t="s">
        <v>60</v>
      </c>
      <c r="B31" s="5" t="s">
        <v>25</v>
      </c>
      <c r="C31" s="5">
        <v>17</v>
      </c>
      <c r="D31" s="5">
        <v>37.81</v>
      </c>
      <c r="E31" s="5" t="s">
        <v>37</v>
      </c>
      <c r="F31" s="5">
        <v>0.35</v>
      </c>
      <c r="G31" s="5" t="s">
        <v>517</v>
      </c>
      <c r="H31" s="5" t="s">
        <v>514</v>
      </c>
      <c r="I31" s="5">
        <v>-3.2000000000000001E-2</v>
      </c>
      <c r="J31" s="5" t="s">
        <v>106</v>
      </c>
      <c r="K31" s="5" t="s">
        <v>37</v>
      </c>
      <c r="L31" s="21" t="s">
        <v>517</v>
      </c>
      <c r="M31" s="6">
        <v>0.32719999999999999</v>
      </c>
      <c r="N31" s="20">
        <v>0.98548584488255797</v>
      </c>
      <c r="O31" s="20">
        <v>0.91789025865206098</v>
      </c>
      <c r="P31" s="20">
        <v>1.0578195635386101</v>
      </c>
      <c r="Q31" s="24">
        <v>0.68623892177601498</v>
      </c>
      <c r="R31" s="7">
        <v>0.3357</v>
      </c>
      <c r="S31" s="20">
        <v>0.85563864272974799</v>
      </c>
      <c r="T31" s="20">
        <v>0.67436355784455504</v>
      </c>
      <c r="U31" s="20">
        <v>1.0845404509418399</v>
      </c>
      <c r="V31" s="24">
        <v>0.197830669488644</v>
      </c>
      <c r="W31" s="8">
        <v>0.32769999999999999</v>
      </c>
      <c r="X31" s="20">
        <v>0.94411465577900799</v>
      </c>
      <c r="Y31" s="20">
        <v>0.70498476372220897</v>
      </c>
      <c r="Z31" s="20">
        <v>1.26677681102683</v>
      </c>
      <c r="AA31" s="24">
        <v>0.69998460773757998</v>
      </c>
    </row>
    <row r="32" spans="1:34" x14ac:dyDescent="0.2">
      <c r="A32" s="4" t="s">
        <v>61</v>
      </c>
      <c r="B32" s="5" t="s">
        <v>26</v>
      </c>
      <c r="C32" s="5">
        <v>17</v>
      </c>
      <c r="D32" s="5">
        <v>66.88</v>
      </c>
      <c r="E32" s="5" t="s">
        <v>37</v>
      </c>
      <c r="F32" s="5">
        <v>0.33</v>
      </c>
      <c r="G32" s="5" t="s">
        <v>517</v>
      </c>
      <c r="H32" s="5" t="s">
        <v>514</v>
      </c>
      <c r="I32" s="5">
        <v>-2.8000000000000001E-2</v>
      </c>
      <c r="J32" s="5" t="s">
        <v>107</v>
      </c>
      <c r="K32" s="5" t="s">
        <v>37</v>
      </c>
      <c r="L32" s="21" t="s">
        <v>517</v>
      </c>
      <c r="M32" s="6">
        <v>0.31569999999999998</v>
      </c>
      <c r="N32" s="20">
        <v>0.97782727042399598</v>
      </c>
      <c r="O32" s="20">
        <v>0.90981460568862105</v>
      </c>
      <c r="P32" s="20">
        <v>1.05066119161825</v>
      </c>
      <c r="Q32" s="24">
        <v>0.54138750877834296</v>
      </c>
      <c r="R32" s="7">
        <v>0.33550000000000002</v>
      </c>
      <c r="S32" s="20">
        <v>1.1014078907531499</v>
      </c>
      <c r="T32" s="20">
        <v>0.86552818026057399</v>
      </c>
      <c r="U32" s="20">
        <v>1.40313101977748</v>
      </c>
      <c r="V32" s="24">
        <v>0.43266531642472</v>
      </c>
      <c r="W32" s="8">
        <v>0.3322</v>
      </c>
      <c r="X32" s="20">
        <v>1.05825833515684</v>
      </c>
      <c r="Y32" s="20">
        <v>0.79217457203612296</v>
      </c>
      <c r="Z32" s="20">
        <v>1.4194833753837499</v>
      </c>
      <c r="AA32" s="24">
        <v>0.70302735794805005</v>
      </c>
    </row>
    <row r="33" spans="1:27" x14ac:dyDescent="0.2">
      <c r="A33" s="4" t="s">
        <v>526</v>
      </c>
      <c r="B33" s="5" t="s">
        <v>27</v>
      </c>
      <c r="C33" s="5">
        <v>17</v>
      </c>
      <c r="D33" s="5">
        <v>76.400000000000006</v>
      </c>
      <c r="E33" s="5" t="s">
        <v>37</v>
      </c>
      <c r="F33" s="5">
        <v>0.48</v>
      </c>
      <c r="G33" s="5" t="s">
        <v>517</v>
      </c>
      <c r="H33" s="5" t="s">
        <v>516</v>
      </c>
      <c r="I33" s="5">
        <v>-2.4E-2</v>
      </c>
      <c r="J33" s="5" t="s">
        <v>108</v>
      </c>
      <c r="K33" s="5" t="s">
        <v>37</v>
      </c>
      <c r="L33" s="21" t="s">
        <v>517</v>
      </c>
      <c r="M33" s="6">
        <v>0.51319999999999999</v>
      </c>
      <c r="N33" s="20">
        <v>0.94949611887014995</v>
      </c>
      <c r="O33" s="20">
        <v>0.88821849591020996</v>
      </c>
      <c r="P33" s="20">
        <v>1.01497765322482</v>
      </c>
      <c r="Q33" s="24">
        <v>0.127777010031252</v>
      </c>
      <c r="R33" s="7">
        <v>0.48530000000000001</v>
      </c>
      <c r="S33" s="20">
        <v>0.93879737496573801</v>
      </c>
      <c r="T33" s="20">
        <v>0.74596947464821095</v>
      </c>
      <c r="U33" s="20">
        <v>1.1809550411943499</v>
      </c>
      <c r="V33" s="24">
        <v>0.58954565115088398</v>
      </c>
      <c r="W33" s="8">
        <v>0.51149999999999995</v>
      </c>
      <c r="X33" s="20">
        <v>0.90755106964243004</v>
      </c>
      <c r="Y33" s="20">
        <v>0.69327234654988701</v>
      </c>
      <c r="Z33" s="20">
        <v>1.1867848889152</v>
      </c>
      <c r="AA33" s="24">
        <v>0.47868384229029198</v>
      </c>
    </row>
    <row r="34" spans="1:27" x14ac:dyDescent="0.2">
      <c r="A34" s="4" t="s">
        <v>62</v>
      </c>
      <c r="B34" s="5" t="s">
        <v>28</v>
      </c>
      <c r="C34" s="5">
        <v>18</v>
      </c>
      <c r="D34" s="5">
        <v>47.16</v>
      </c>
      <c r="E34" s="5" t="s">
        <v>552</v>
      </c>
      <c r="F34" s="5">
        <v>0.19</v>
      </c>
      <c r="G34" s="5" t="s">
        <v>517</v>
      </c>
      <c r="H34" s="5" t="s">
        <v>515</v>
      </c>
      <c r="I34" s="5" t="s">
        <v>191</v>
      </c>
      <c r="J34" s="5" t="s">
        <v>447</v>
      </c>
      <c r="K34" s="5" t="s">
        <v>336</v>
      </c>
      <c r="L34" s="21" t="s">
        <v>515</v>
      </c>
      <c r="M34" s="20">
        <v>0.8256</v>
      </c>
      <c r="N34" s="20">
        <v>0.97422446778484195</v>
      </c>
      <c r="O34" s="20">
        <v>0.89278355810319399</v>
      </c>
      <c r="P34" s="20">
        <v>1.0637097914202001</v>
      </c>
      <c r="Q34" s="24">
        <v>0.55892192927490103</v>
      </c>
      <c r="R34" s="7">
        <v>0.85089999999999999</v>
      </c>
      <c r="S34" s="20">
        <v>0.973572713161727</v>
      </c>
      <c r="T34" s="20">
        <v>0.70569940661639996</v>
      </c>
      <c r="U34" s="20">
        <v>1.3408597330983301</v>
      </c>
      <c r="V34" s="24">
        <v>0.86981749479771897</v>
      </c>
      <c r="W34" s="8">
        <v>0.83950000000000002</v>
      </c>
      <c r="X34" s="20">
        <v>0.75282772461748104</v>
      </c>
      <c r="Y34" s="20">
        <v>0.50720243910360496</v>
      </c>
      <c r="Z34" s="20">
        <v>1.09965786895451</v>
      </c>
      <c r="AA34" s="24">
        <v>0.14913414795655999</v>
      </c>
    </row>
    <row r="35" spans="1:27" x14ac:dyDescent="0.2">
      <c r="A35" s="4" t="s">
        <v>62</v>
      </c>
      <c r="B35" s="5" t="s">
        <v>28</v>
      </c>
      <c r="C35" s="5">
        <v>18</v>
      </c>
      <c r="D35" s="5">
        <v>47.16</v>
      </c>
      <c r="E35" s="5" t="s">
        <v>552</v>
      </c>
      <c r="F35" s="5">
        <v>0.19</v>
      </c>
      <c r="G35" s="5" t="s">
        <v>517</v>
      </c>
      <c r="H35" s="5" t="s">
        <v>515</v>
      </c>
      <c r="I35" s="5" t="s">
        <v>191</v>
      </c>
      <c r="J35" s="5" t="s">
        <v>447</v>
      </c>
      <c r="K35" s="5" t="s">
        <v>37</v>
      </c>
      <c r="L35" s="21" t="s">
        <v>517</v>
      </c>
      <c r="M35" s="6">
        <v>0.1744</v>
      </c>
      <c r="N35" s="20">
        <v>1.02645748805074</v>
      </c>
      <c r="O35" s="20">
        <v>0.94010604026203803</v>
      </c>
      <c r="P35" s="20">
        <v>1.12009231232327</v>
      </c>
      <c r="Q35" s="24">
        <v>0.55892192927489803</v>
      </c>
      <c r="R35" s="7">
        <v>0.14910000000000001</v>
      </c>
      <c r="S35" s="20">
        <v>1.02714464618924</v>
      </c>
      <c r="T35" s="20">
        <v>0.74579016381474905</v>
      </c>
      <c r="U35" s="20">
        <v>1.4170339249605901</v>
      </c>
      <c r="V35" s="24">
        <v>0.86981749479772796</v>
      </c>
      <c r="W35" s="8">
        <v>0.1605</v>
      </c>
      <c r="X35" s="20">
        <v>1.3283251496988999</v>
      </c>
      <c r="Y35" s="20">
        <v>0.90937374999256904</v>
      </c>
      <c r="Z35" s="20">
        <v>1.97159935146868</v>
      </c>
      <c r="AA35" s="24">
        <v>0.14913414795655999</v>
      </c>
    </row>
    <row r="36" spans="1:27" x14ac:dyDescent="0.2">
      <c r="A36" s="4" t="s">
        <v>63</v>
      </c>
      <c r="B36" s="5" t="s">
        <v>29</v>
      </c>
      <c r="C36" s="5">
        <v>18</v>
      </c>
      <c r="D36" s="5">
        <v>57.85</v>
      </c>
      <c r="E36" s="5" t="s">
        <v>37</v>
      </c>
      <c r="F36" s="5">
        <v>0.25</v>
      </c>
      <c r="G36" s="5" t="s">
        <v>516</v>
      </c>
      <c r="H36" s="5" t="s">
        <v>517</v>
      </c>
      <c r="I36" s="5">
        <v>-2.5999999999999999E-2</v>
      </c>
      <c r="J36" s="5" t="s">
        <v>109</v>
      </c>
      <c r="K36" s="5" t="s">
        <v>37</v>
      </c>
      <c r="L36" s="21" t="s">
        <v>516</v>
      </c>
      <c r="M36" s="6">
        <v>0.22900000000000001</v>
      </c>
      <c r="N36" s="20">
        <v>0.93778515012404096</v>
      </c>
      <c r="O36" s="20">
        <v>0.86527724397903005</v>
      </c>
      <c r="P36" s="20">
        <v>1.0158579372879699</v>
      </c>
      <c r="Q36" s="24">
        <v>0.116504986529563</v>
      </c>
      <c r="R36" s="7">
        <v>0.22059999999999999</v>
      </c>
      <c r="S36" s="20">
        <v>1.2741052309143599</v>
      </c>
      <c r="T36" s="20">
        <v>0.95468928580940504</v>
      </c>
      <c r="U36" s="20">
        <v>1.7061230854953799</v>
      </c>
      <c r="V36" s="24">
        <v>0.101399811707785</v>
      </c>
      <c r="W36" s="8">
        <v>0.22589999999999999</v>
      </c>
      <c r="X36" s="20">
        <v>0.82757133426116802</v>
      </c>
      <c r="Y36" s="20">
        <v>0.604178689728051</v>
      </c>
      <c r="Z36" s="20">
        <v>1.1351674106134999</v>
      </c>
      <c r="AA36" s="24">
        <v>0.23840019117460801</v>
      </c>
    </row>
    <row r="37" spans="1:27" x14ac:dyDescent="0.2">
      <c r="A37" s="4" t="s">
        <v>64</v>
      </c>
      <c r="B37" s="5" t="s">
        <v>30</v>
      </c>
      <c r="C37" s="5">
        <v>19</v>
      </c>
      <c r="D37" s="5">
        <v>8.43</v>
      </c>
      <c r="E37" s="5" t="s">
        <v>37</v>
      </c>
      <c r="F37" s="5">
        <v>0.47</v>
      </c>
      <c r="G37" s="5" t="s">
        <v>514</v>
      </c>
      <c r="H37" s="5" t="s">
        <v>516</v>
      </c>
      <c r="I37" s="5">
        <v>-3.2000000000000001E-2</v>
      </c>
      <c r="J37" s="5" t="s">
        <v>110</v>
      </c>
      <c r="K37" s="5" t="s">
        <v>37</v>
      </c>
      <c r="L37" s="21" t="s">
        <v>514</v>
      </c>
      <c r="M37" s="6">
        <v>0.48809999999999998</v>
      </c>
      <c r="N37" s="20">
        <v>0.992268294581653</v>
      </c>
      <c r="O37" s="20">
        <v>0.92758852086711996</v>
      </c>
      <c r="P37" s="20">
        <v>1.06144244145595</v>
      </c>
      <c r="Q37" s="24">
        <v>0.82140623622582298</v>
      </c>
      <c r="R37" s="7">
        <v>0.4647</v>
      </c>
      <c r="S37" s="20">
        <v>1.0379034503154401</v>
      </c>
      <c r="T37" s="20">
        <v>0.82128459599109704</v>
      </c>
      <c r="U37" s="20">
        <v>1.3124050762742601</v>
      </c>
      <c r="V37" s="24">
        <v>0.75544926027211501</v>
      </c>
      <c r="W37" s="8">
        <v>0.47610000000000002</v>
      </c>
      <c r="X37" s="20">
        <v>1.38255794767538</v>
      </c>
      <c r="Y37" s="20">
        <v>1.0500614884307899</v>
      </c>
      <c r="Z37" s="20">
        <v>1.82844786892181</v>
      </c>
      <c r="AA37" s="24">
        <v>2.1840065459279901E-2</v>
      </c>
    </row>
    <row r="38" spans="1:27" x14ac:dyDescent="0.2">
      <c r="A38" s="4" t="s">
        <v>65</v>
      </c>
      <c r="B38" s="5" t="s">
        <v>31</v>
      </c>
      <c r="C38" s="5">
        <v>19</v>
      </c>
      <c r="D38" s="5">
        <v>11.35</v>
      </c>
      <c r="E38" s="5" t="s">
        <v>37</v>
      </c>
      <c r="F38" s="5">
        <v>0.11</v>
      </c>
      <c r="G38" s="5" t="s">
        <v>514</v>
      </c>
      <c r="H38" s="5" t="s">
        <v>515</v>
      </c>
      <c r="I38" s="5">
        <v>-5.6000000000000001E-2</v>
      </c>
      <c r="J38" s="5" t="s">
        <v>96</v>
      </c>
      <c r="K38" s="5" t="s">
        <v>37</v>
      </c>
      <c r="L38" s="21" t="s">
        <v>514</v>
      </c>
      <c r="M38" s="6">
        <v>7.6079999999999995E-2</v>
      </c>
      <c r="N38" s="20">
        <v>0.92776785455448996</v>
      </c>
      <c r="O38" s="20">
        <v>0.81462507053687006</v>
      </c>
      <c r="P38" s="20">
        <v>1.0547453725538001</v>
      </c>
      <c r="Q38" s="24">
        <v>0.25511001777529002</v>
      </c>
      <c r="R38" s="7">
        <v>8.3820000000000006E-2</v>
      </c>
      <c r="S38" s="20">
        <v>1.16839187807753</v>
      </c>
      <c r="T38" s="20">
        <v>0.77717632794808</v>
      </c>
      <c r="U38" s="20">
        <v>1.77130050843491</v>
      </c>
      <c r="V38" s="24">
        <v>0.45752406790188599</v>
      </c>
      <c r="W38" s="8">
        <v>7.3270000000000002E-2</v>
      </c>
      <c r="X38" s="20">
        <v>1.3794431797748901</v>
      </c>
      <c r="Y38" s="20">
        <v>0.80119386786789404</v>
      </c>
      <c r="Z38" s="20">
        <v>2.4566443716553699</v>
      </c>
      <c r="AA38" s="24">
        <v>0.25801414491803398</v>
      </c>
    </row>
    <row r="39" spans="1:27" x14ac:dyDescent="0.2">
      <c r="A39" s="4" t="s">
        <v>111</v>
      </c>
      <c r="B39" s="5" t="s">
        <v>32</v>
      </c>
      <c r="C39" s="5">
        <v>19</v>
      </c>
      <c r="D39" s="5">
        <v>54.79</v>
      </c>
      <c r="E39" s="5" t="s">
        <v>37</v>
      </c>
      <c r="F39" s="5">
        <v>0.26</v>
      </c>
      <c r="G39" s="5" t="s">
        <v>514</v>
      </c>
      <c r="H39" s="5" t="s">
        <v>517</v>
      </c>
      <c r="I39" s="5">
        <v>4.8000000000000001E-2</v>
      </c>
      <c r="J39" s="5" t="s">
        <v>112</v>
      </c>
      <c r="K39" s="5" t="s">
        <v>37</v>
      </c>
      <c r="L39" s="21" t="s">
        <v>517</v>
      </c>
      <c r="M39" s="20">
        <v>0.77129999999999999</v>
      </c>
      <c r="N39" s="20">
        <v>0.99706689591645303</v>
      </c>
      <c r="O39" s="20">
        <v>0.91956818154333397</v>
      </c>
      <c r="P39" s="20">
        <v>1.0815755771612801</v>
      </c>
      <c r="Q39" s="24">
        <v>0.94342318158509197</v>
      </c>
      <c r="R39" s="7">
        <v>0.79800000000000004</v>
      </c>
      <c r="S39" s="20">
        <v>0.81353378556688405</v>
      </c>
      <c r="T39" s="20">
        <v>0.60740106384134396</v>
      </c>
      <c r="U39" s="20">
        <v>1.08597560582542</v>
      </c>
      <c r="V39" s="24">
        <v>0.16314610409644301</v>
      </c>
      <c r="W39" s="8">
        <v>0.80059999999999998</v>
      </c>
      <c r="X39" s="20">
        <v>0.68953706654077396</v>
      </c>
      <c r="Y39" s="20">
        <v>0.47206606626693598</v>
      </c>
      <c r="Z39" s="20">
        <v>0.99359505847209495</v>
      </c>
      <c r="AA39" s="24">
        <v>4.9697355267863598E-2</v>
      </c>
    </row>
    <row r="40" spans="1:27" x14ac:dyDescent="0.2">
      <c r="A40" s="4" t="s">
        <v>113</v>
      </c>
      <c r="B40" s="5" t="s">
        <v>33</v>
      </c>
      <c r="C40" s="5">
        <v>20</v>
      </c>
      <c r="D40" s="5">
        <v>43.04</v>
      </c>
      <c r="E40" s="5" t="s">
        <v>552</v>
      </c>
      <c r="F40" s="5">
        <v>0.05</v>
      </c>
      <c r="G40" s="5" t="s">
        <v>515</v>
      </c>
      <c r="H40" s="5" t="s">
        <v>514</v>
      </c>
      <c r="I40" s="5" t="s">
        <v>192</v>
      </c>
      <c r="J40" s="5" t="s">
        <v>448</v>
      </c>
      <c r="K40" s="5" t="s">
        <v>336</v>
      </c>
      <c r="L40" s="21" t="s">
        <v>514</v>
      </c>
      <c r="M40" s="20">
        <v>0.96811999999999998</v>
      </c>
      <c r="N40" s="20">
        <v>0.87636789971068296</v>
      </c>
      <c r="O40" s="20">
        <v>0.72899581458116802</v>
      </c>
      <c r="P40" s="20">
        <v>1.0570821886673201</v>
      </c>
      <c r="Q40" s="24">
        <v>0.163606971094194</v>
      </c>
      <c r="R40" s="7">
        <v>0.96599999999999997</v>
      </c>
      <c r="S40" s="20">
        <v>0.95655703127470904</v>
      </c>
      <c r="T40" s="20">
        <v>0.52361070737327997</v>
      </c>
      <c r="U40" s="20">
        <v>1.7383391410140401</v>
      </c>
      <c r="V40" s="24">
        <v>0.88368290915835102</v>
      </c>
      <c r="W40" s="8">
        <v>0.97014999999999996</v>
      </c>
      <c r="X40" s="20">
        <v>0.96780053145150802</v>
      </c>
      <c r="Y40" s="20">
        <v>0.41735116205269501</v>
      </c>
      <c r="Z40" s="20">
        <v>2.1258110012166802</v>
      </c>
      <c r="AA40" s="24">
        <v>0.93648298413860498</v>
      </c>
    </row>
    <row r="41" spans="1:27" x14ac:dyDescent="0.2">
      <c r="A41" s="4" t="s">
        <v>113</v>
      </c>
      <c r="B41" s="5" t="s">
        <v>33</v>
      </c>
      <c r="C41" s="5">
        <v>20</v>
      </c>
      <c r="D41" s="5">
        <v>43.04</v>
      </c>
      <c r="E41" s="5" t="s">
        <v>552</v>
      </c>
      <c r="F41" s="5">
        <v>0.05</v>
      </c>
      <c r="G41" s="5" t="s">
        <v>515</v>
      </c>
      <c r="H41" s="5" t="s">
        <v>514</v>
      </c>
      <c r="I41" s="5" t="s">
        <v>192</v>
      </c>
      <c r="J41" s="5" t="s">
        <v>448</v>
      </c>
      <c r="K41" s="5" t="s">
        <v>0</v>
      </c>
      <c r="L41" s="21" t="s">
        <v>515</v>
      </c>
      <c r="M41" s="6">
        <v>3.1879999999999999E-2</v>
      </c>
      <c r="N41" s="20">
        <v>1.1410732870637299</v>
      </c>
      <c r="O41" s="20">
        <v>0.94600023604661798</v>
      </c>
      <c r="P41" s="20">
        <v>1.3717499881320101</v>
      </c>
      <c r="Q41" s="24">
        <v>0.16360697109418501</v>
      </c>
      <c r="R41" s="7">
        <v>3.4000000000000002E-2</v>
      </c>
      <c r="S41" s="20">
        <v>1.04541597343903</v>
      </c>
      <c r="T41" s="20">
        <v>0.57526174059260904</v>
      </c>
      <c r="U41" s="20">
        <v>1.9098157961981901</v>
      </c>
      <c r="V41" s="24">
        <v>0.88368290915835301</v>
      </c>
      <c r="W41" s="8">
        <v>2.9850000000000002E-2</v>
      </c>
      <c r="X41" s="20">
        <v>1.0332707696493999</v>
      </c>
      <c r="Y41" s="20">
        <v>0.47040870492610298</v>
      </c>
      <c r="Z41" s="20">
        <v>2.3960637729666301</v>
      </c>
      <c r="AA41" s="24">
        <v>0.93648298413860298</v>
      </c>
    </row>
    <row r="42" spans="1:27" x14ac:dyDescent="0.2">
      <c r="A42" s="4" t="s">
        <v>114</v>
      </c>
      <c r="B42" s="5" t="s">
        <v>34</v>
      </c>
      <c r="C42" s="5">
        <v>20</v>
      </c>
      <c r="D42" s="5">
        <v>44.55</v>
      </c>
      <c r="E42" s="5" t="s">
        <v>540</v>
      </c>
      <c r="F42" s="5">
        <v>0.19</v>
      </c>
      <c r="G42" s="5" t="s">
        <v>514</v>
      </c>
      <c r="H42" s="5" t="s">
        <v>515</v>
      </c>
      <c r="I42" s="5" t="s">
        <v>193</v>
      </c>
      <c r="J42" s="5" t="s">
        <v>449</v>
      </c>
      <c r="K42" s="5" t="s">
        <v>540</v>
      </c>
      <c r="L42" s="21" t="s">
        <v>514</v>
      </c>
      <c r="M42" s="6">
        <v>0.18609999999999999</v>
      </c>
      <c r="N42" s="20">
        <v>1.0461925362529301</v>
      </c>
      <c r="O42" s="20">
        <v>0.96016834280922403</v>
      </c>
      <c r="P42" s="20">
        <v>1.13933078369354</v>
      </c>
      <c r="Q42" s="24">
        <v>0.30076590713685197</v>
      </c>
      <c r="R42" s="7">
        <v>0.16370000000000001</v>
      </c>
      <c r="S42" s="20">
        <v>0.713848722030623</v>
      </c>
      <c r="T42" s="20">
        <v>0.52272484802967001</v>
      </c>
      <c r="U42" s="20">
        <v>0.97110804865227096</v>
      </c>
      <c r="V42" s="24">
        <v>3.2627317609512901E-2</v>
      </c>
      <c r="W42" s="8">
        <v>0.188</v>
      </c>
      <c r="X42" s="20">
        <v>1.0221744967791899</v>
      </c>
      <c r="Y42" s="20">
        <v>0.71827842898755601</v>
      </c>
      <c r="Z42" s="20">
        <v>1.46500435793425</v>
      </c>
      <c r="AA42" s="24">
        <v>0.90376248767169498</v>
      </c>
    </row>
    <row r="43" spans="1:27" x14ac:dyDescent="0.2">
      <c r="A43" s="4" t="s">
        <v>115</v>
      </c>
      <c r="B43" s="5" t="s">
        <v>35</v>
      </c>
      <c r="C43" s="5">
        <v>22</v>
      </c>
      <c r="D43" s="5">
        <v>21.93</v>
      </c>
      <c r="E43" s="5" t="s">
        <v>37</v>
      </c>
      <c r="F43" s="5">
        <v>0.23</v>
      </c>
      <c r="G43" s="5" t="s">
        <v>515</v>
      </c>
      <c r="H43" s="5" t="s">
        <v>514</v>
      </c>
      <c r="I43" s="5">
        <v>-3.7999999999999999E-2</v>
      </c>
      <c r="J43" s="5" t="s">
        <v>116</v>
      </c>
      <c r="K43" s="5" t="s">
        <v>37</v>
      </c>
      <c r="L43" s="21" t="s">
        <v>515</v>
      </c>
      <c r="M43" s="6">
        <v>0.1842</v>
      </c>
      <c r="N43" s="20">
        <v>0.93272626785832602</v>
      </c>
      <c r="O43" s="20">
        <v>0.85486304285843995</v>
      </c>
      <c r="P43" s="20">
        <v>1.01699657955139</v>
      </c>
      <c r="Q43" s="24">
        <v>0.115906102266533</v>
      </c>
      <c r="R43" s="7">
        <v>0.2142</v>
      </c>
      <c r="S43" s="20">
        <v>0.95360203280060696</v>
      </c>
      <c r="T43" s="20">
        <v>0.71428125732198799</v>
      </c>
      <c r="U43" s="20">
        <v>1.27290251275027</v>
      </c>
      <c r="V43" s="24">
        <v>0.74681969255869496</v>
      </c>
      <c r="W43" s="8">
        <v>0.17810000000000001</v>
      </c>
      <c r="X43" s="20">
        <v>0.95819704378538995</v>
      </c>
      <c r="Y43" s="20">
        <v>0.68879762966924496</v>
      </c>
      <c r="Z43" s="20">
        <v>1.3415038837542701</v>
      </c>
      <c r="AA43" s="24">
        <v>0.80117942236385498</v>
      </c>
    </row>
    <row r="44" spans="1:27" x14ac:dyDescent="0.2">
      <c r="A44" s="4" t="s">
        <v>117</v>
      </c>
      <c r="B44" s="5" t="s">
        <v>404</v>
      </c>
      <c r="C44" s="5">
        <v>1</v>
      </c>
      <c r="D44" s="5">
        <v>55.5</v>
      </c>
      <c r="E44" s="5" t="s">
        <v>297</v>
      </c>
      <c r="F44" s="5">
        <v>0.32</v>
      </c>
      <c r="G44" s="5" t="s">
        <v>517</v>
      </c>
      <c r="H44" s="5" t="s">
        <v>516</v>
      </c>
      <c r="I44" s="5" t="s">
        <v>494</v>
      </c>
      <c r="J44" s="5" t="s">
        <v>450</v>
      </c>
      <c r="K44" s="5" t="s">
        <v>297</v>
      </c>
      <c r="L44" s="20" t="s">
        <v>517</v>
      </c>
      <c r="M44" s="6">
        <v>0.34160000000000001</v>
      </c>
      <c r="N44" s="20">
        <v>0.91198884506184297</v>
      </c>
      <c r="O44" s="20">
        <v>0.84710003733039196</v>
      </c>
      <c r="P44" s="20">
        <v>0.98154920120036604</v>
      </c>
      <c r="Q44" s="24">
        <v>1.42170725611377E-2</v>
      </c>
      <c r="R44" s="7">
        <v>0.3286</v>
      </c>
      <c r="S44" s="20">
        <v>0.87180304869371505</v>
      </c>
      <c r="T44" s="20">
        <v>0.67739412910051999</v>
      </c>
      <c r="U44" s="20">
        <v>1.12063689720563</v>
      </c>
      <c r="V44" s="24">
        <v>0.28477773728927203</v>
      </c>
      <c r="W44" s="8">
        <v>0.33700000000000002</v>
      </c>
      <c r="X44" s="20">
        <v>0.99160175678932705</v>
      </c>
      <c r="Y44" s="20">
        <v>0.72327902891859996</v>
      </c>
      <c r="Z44" s="20">
        <v>1.36280692757097</v>
      </c>
      <c r="AA44" s="24">
        <v>0.95829880370966602</v>
      </c>
    </row>
    <row r="45" spans="1:27" x14ac:dyDescent="0.2">
      <c r="A45" s="4" t="s">
        <v>118</v>
      </c>
      <c r="B45" s="5" t="s">
        <v>406</v>
      </c>
      <c r="C45" s="5">
        <v>1</v>
      </c>
      <c r="D45" s="5">
        <v>109.82</v>
      </c>
      <c r="E45" s="5" t="s">
        <v>297</v>
      </c>
      <c r="F45" s="5">
        <v>0.24</v>
      </c>
      <c r="G45" s="5" t="s">
        <v>517</v>
      </c>
      <c r="H45" s="5" t="s">
        <v>515</v>
      </c>
      <c r="I45" s="5" t="s">
        <v>194</v>
      </c>
      <c r="J45" s="5" t="s">
        <v>451</v>
      </c>
      <c r="K45" s="5" t="s">
        <v>297</v>
      </c>
      <c r="L45" s="20" t="s">
        <v>515</v>
      </c>
      <c r="M45" s="20">
        <v>0.77390000000000003</v>
      </c>
      <c r="N45" s="20">
        <v>0.95904237661214597</v>
      </c>
      <c r="O45" s="20">
        <v>0.885485878090149</v>
      </c>
      <c r="P45" s="20">
        <v>1.0391186922865701</v>
      </c>
      <c r="Q45" s="24">
        <v>0.30547666130459</v>
      </c>
      <c r="R45" s="7">
        <v>0.78079999999999994</v>
      </c>
      <c r="S45" s="20">
        <v>0.97356255136643699</v>
      </c>
      <c r="T45" s="20">
        <v>0.74171593792213997</v>
      </c>
      <c r="U45" s="20">
        <v>1.2759196827011099</v>
      </c>
      <c r="V45" s="24">
        <v>0.84624522188575102</v>
      </c>
      <c r="W45" s="8">
        <v>0.77679999999999993</v>
      </c>
      <c r="X45" s="20">
        <v>0.93845887653413096</v>
      </c>
      <c r="Y45" s="20">
        <v>0.67032640182583902</v>
      </c>
      <c r="Z45" s="20">
        <v>1.30511370511456</v>
      </c>
      <c r="AA45" s="24">
        <v>0.70799567491318105</v>
      </c>
    </row>
    <row r="46" spans="1:27" x14ac:dyDescent="0.2">
      <c r="A46" s="4" t="s">
        <v>119</v>
      </c>
      <c r="B46" s="5" t="s">
        <v>409</v>
      </c>
      <c r="C46" s="5">
        <v>2</v>
      </c>
      <c r="D46" s="5">
        <v>21.26</v>
      </c>
      <c r="E46" s="5" t="s">
        <v>297</v>
      </c>
      <c r="F46" s="5">
        <v>0.32</v>
      </c>
      <c r="G46" s="5" t="s">
        <v>516</v>
      </c>
      <c r="H46" s="5" t="s">
        <v>517</v>
      </c>
      <c r="I46" s="5" t="s">
        <v>495</v>
      </c>
      <c r="J46" s="5" t="s">
        <v>452</v>
      </c>
      <c r="K46" s="5" t="s">
        <v>297</v>
      </c>
      <c r="L46" s="20" t="s">
        <v>516</v>
      </c>
      <c r="M46" s="6">
        <v>0.33079999999999998</v>
      </c>
      <c r="N46" s="20">
        <v>1.0020997564343801</v>
      </c>
      <c r="O46" s="20">
        <v>0.93150849401456204</v>
      </c>
      <c r="P46" s="20">
        <v>1.07780367952241</v>
      </c>
      <c r="Q46" s="24">
        <v>0.95504611350170099</v>
      </c>
      <c r="R46" s="7">
        <v>0.31069999999999998</v>
      </c>
      <c r="S46" s="20">
        <v>1.06184497607471</v>
      </c>
      <c r="T46" s="20">
        <v>0.82043726977003695</v>
      </c>
      <c r="U46" s="20">
        <v>1.3759679688630999</v>
      </c>
      <c r="V46" s="24">
        <v>0.64875140263946396</v>
      </c>
      <c r="W46" s="8">
        <v>0.31040000000000001</v>
      </c>
      <c r="X46" s="20">
        <v>1.08953401889803</v>
      </c>
      <c r="Y46" s="20">
        <v>0.80020800549722004</v>
      </c>
      <c r="Z46" s="20">
        <v>1.48957444862138</v>
      </c>
      <c r="AA46" s="24">
        <v>0.58782727315577599</v>
      </c>
    </row>
    <row r="47" spans="1:27" x14ac:dyDescent="0.2">
      <c r="A47" s="4" t="s">
        <v>120</v>
      </c>
      <c r="B47" s="5" t="s">
        <v>410</v>
      </c>
      <c r="C47" s="5">
        <v>2</v>
      </c>
      <c r="D47" s="5">
        <v>44.07</v>
      </c>
      <c r="E47" s="5" t="s">
        <v>297</v>
      </c>
      <c r="F47" s="5">
        <v>0.31</v>
      </c>
      <c r="G47" s="5" t="s">
        <v>517</v>
      </c>
      <c r="H47" s="5" t="s">
        <v>515</v>
      </c>
      <c r="I47" s="5" t="s">
        <v>496</v>
      </c>
      <c r="J47" s="5" t="s">
        <v>453</v>
      </c>
      <c r="K47" s="5" t="s">
        <v>297</v>
      </c>
      <c r="L47" s="20" t="s">
        <v>517</v>
      </c>
      <c r="M47" s="6">
        <v>0.3216</v>
      </c>
      <c r="N47" s="20">
        <v>1.01493432096011</v>
      </c>
      <c r="O47" s="20">
        <v>0.94442545041066195</v>
      </c>
      <c r="P47" s="20">
        <v>1.0904772918311001</v>
      </c>
      <c r="Q47" s="24">
        <v>0.68610025040351297</v>
      </c>
      <c r="R47" s="7">
        <v>0.31890000000000002</v>
      </c>
      <c r="S47" s="20">
        <v>1.0662370916174699</v>
      </c>
      <c r="T47" s="20">
        <v>0.821957262173446</v>
      </c>
      <c r="U47" s="20">
        <v>1.3842544969634001</v>
      </c>
      <c r="V47" s="24">
        <v>0.62912132917351204</v>
      </c>
      <c r="W47" s="8">
        <v>0.32229999999999998</v>
      </c>
      <c r="X47" s="20">
        <v>0.95941106913533802</v>
      </c>
      <c r="Y47" s="20">
        <v>0.71438346138387099</v>
      </c>
      <c r="Z47" s="20">
        <v>1.2906620173283501</v>
      </c>
      <c r="AA47" s="24">
        <v>0.78324590302496999</v>
      </c>
    </row>
    <row r="48" spans="1:27" x14ac:dyDescent="0.2">
      <c r="A48" s="4" t="s">
        <v>121</v>
      </c>
      <c r="B48" s="5" t="s">
        <v>415</v>
      </c>
      <c r="C48" s="5">
        <v>6</v>
      </c>
      <c r="D48" s="5">
        <v>16.13</v>
      </c>
      <c r="E48" s="5" t="s">
        <v>297</v>
      </c>
      <c r="F48" s="5">
        <v>0.24</v>
      </c>
      <c r="G48" s="5" t="s">
        <v>515</v>
      </c>
      <c r="H48" s="5" t="s">
        <v>514</v>
      </c>
      <c r="I48" s="5" t="s">
        <v>195</v>
      </c>
      <c r="J48" s="5" t="s">
        <v>454</v>
      </c>
      <c r="K48" s="5" t="s">
        <v>297</v>
      </c>
      <c r="L48" s="20" t="s">
        <v>514</v>
      </c>
      <c r="M48" s="20">
        <v>0.79079999999999995</v>
      </c>
      <c r="N48" s="20">
        <v>0.91216354719935999</v>
      </c>
      <c r="O48" s="20">
        <v>0.84130095585417197</v>
      </c>
      <c r="P48" s="20">
        <v>0.98938827105892302</v>
      </c>
      <c r="Q48" s="24">
        <v>2.6215596361301299E-2</v>
      </c>
      <c r="R48" s="7">
        <v>0.7732</v>
      </c>
      <c r="S48" s="20">
        <v>1.11496900205897</v>
      </c>
      <c r="T48" s="20">
        <v>0.85293890667468497</v>
      </c>
      <c r="U48" s="20">
        <v>1.4585330808974299</v>
      </c>
      <c r="V48" s="24">
        <v>0.425869894214013</v>
      </c>
      <c r="W48" s="8">
        <v>0.77610000000000001</v>
      </c>
      <c r="X48" s="20">
        <v>1.22798637889649</v>
      </c>
      <c r="Y48" s="20">
        <v>0.88427126819635904</v>
      </c>
      <c r="Z48" s="20">
        <v>1.70324552417189</v>
      </c>
      <c r="AA48" s="24">
        <v>0.21834092262902399</v>
      </c>
    </row>
    <row r="49" spans="1:40" x14ac:dyDescent="0.2">
      <c r="A49" s="4" t="s">
        <v>122</v>
      </c>
      <c r="B49" s="5" t="s">
        <v>416</v>
      </c>
      <c r="C49" s="5">
        <v>6</v>
      </c>
      <c r="D49" s="5">
        <v>26.09</v>
      </c>
      <c r="E49" s="5" t="s">
        <v>297</v>
      </c>
      <c r="F49" s="5">
        <v>7.0000000000000007E-2</v>
      </c>
      <c r="G49" s="5" t="s">
        <v>516</v>
      </c>
      <c r="H49" s="5" t="s">
        <v>517</v>
      </c>
      <c r="I49" s="5" t="s">
        <v>196</v>
      </c>
      <c r="J49" s="5" t="s">
        <v>455</v>
      </c>
      <c r="K49" s="5" t="s">
        <v>297</v>
      </c>
      <c r="L49" s="20" t="s">
        <v>517</v>
      </c>
      <c r="M49" s="20">
        <v>0.92844000000000004</v>
      </c>
      <c r="N49" s="20">
        <v>0.99224907124198602</v>
      </c>
      <c r="O49" s="20">
        <v>0.87295152004715504</v>
      </c>
      <c r="P49" s="20">
        <v>1.1298223993129799</v>
      </c>
      <c r="Q49" s="24">
        <v>0.90583706925641805</v>
      </c>
      <c r="R49" s="7">
        <v>0.96013999999999999</v>
      </c>
      <c r="S49" s="20">
        <v>0.75207893606098297</v>
      </c>
      <c r="T49" s="20">
        <v>0.41661229534634397</v>
      </c>
      <c r="U49" s="20">
        <v>1.34575272499567</v>
      </c>
      <c r="V49" s="24">
        <v>0.337830260196057</v>
      </c>
      <c r="W49" s="8">
        <v>0.94572999999999996</v>
      </c>
      <c r="X49" s="20">
        <v>0.58895915975046997</v>
      </c>
      <c r="Y49" s="20">
        <v>0.26080530984183897</v>
      </c>
      <c r="Z49" s="20">
        <v>1.1992891702383099</v>
      </c>
      <c r="AA49" s="24">
        <v>0.16837671673654001</v>
      </c>
    </row>
    <row r="50" spans="1:40" x14ac:dyDescent="0.2">
      <c r="A50" s="4" t="s">
        <v>123</v>
      </c>
      <c r="B50" s="5" t="s">
        <v>419</v>
      </c>
      <c r="C50" s="5">
        <v>6</v>
      </c>
      <c r="D50" s="5">
        <v>160.58000000000001</v>
      </c>
      <c r="E50" s="5" t="s">
        <v>297</v>
      </c>
      <c r="F50" s="5">
        <v>0.18</v>
      </c>
      <c r="G50" s="5" t="s">
        <v>514</v>
      </c>
      <c r="H50" s="5" t="s">
        <v>515</v>
      </c>
      <c r="I50" s="5" t="s">
        <v>497</v>
      </c>
      <c r="J50" s="5" t="s">
        <v>456</v>
      </c>
      <c r="K50" s="5" t="s">
        <v>297</v>
      </c>
      <c r="L50" s="20" t="s">
        <v>514</v>
      </c>
      <c r="M50" s="6">
        <v>0.16439999999999999</v>
      </c>
      <c r="N50" s="20">
        <v>0.97434438985871996</v>
      </c>
      <c r="O50" s="20">
        <v>0.88983165122218899</v>
      </c>
      <c r="P50" s="20">
        <v>1.0661381497823701</v>
      </c>
      <c r="Q50" s="24">
        <v>0.57296030225893202</v>
      </c>
      <c r="R50" s="7">
        <v>0.16</v>
      </c>
      <c r="S50" s="20">
        <v>1.25063704087594</v>
      </c>
      <c r="T50" s="20">
        <v>0.91640276644891305</v>
      </c>
      <c r="U50" s="20">
        <v>1.7159895477590501</v>
      </c>
      <c r="V50" s="24">
        <v>0.161443300340221</v>
      </c>
      <c r="W50" s="8">
        <v>0.16619999999999999</v>
      </c>
      <c r="X50" s="20">
        <v>0.79811037759500003</v>
      </c>
      <c r="Y50" s="20">
        <v>0.55192666024872905</v>
      </c>
      <c r="Z50" s="20">
        <v>1.1577430092895</v>
      </c>
      <c r="AA50" s="24">
        <v>0.231508944820076</v>
      </c>
    </row>
    <row r="51" spans="1:40" x14ac:dyDescent="0.2">
      <c r="A51" s="4" t="s">
        <v>124</v>
      </c>
      <c r="B51" s="5" t="s">
        <v>423</v>
      </c>
      <c r="C51" s="5">
        <v>8</v>
      </c>
      <c r="D51" s="5">
        <v>145.04</v>
      </c>
      <c r="E51" s="5" t="s">
        <v>297</v>
      </c>
      <c r="F51" s="5">
        <v>0.4</v>
      </c>
      <c r="G51" s="5" t="s">
        <v>517</v>
      </c>
      <c r="H51" s="5" t="s">
        <v>516</v>
      </c>
      <c r="I51" s="5" t="s">
        <v>498</v>
      </c>
      <c r="J51" s="5" t="s">
        <v>457</v>
      </c>
      <c r="K51" s="5" t="s">
        <v>297</v>
      </c>
      <c r="L51" s="20" t="s">
        <v>517</v>
      </c>
      <c r="M51" s="6">
        <v>0.37080000000000002</v>
      </c>
      <c r="N51" s="20">
        <v>0.97206877631884203</v>
      </c>
      <c r="O51" s="20">
        <v>0.90636695909864695</v>
      </c>
      <c r="P51" s="20">
        <v>1.0423475005592999</v>
      </c>
      <c r="Q51" s="24">
        <v>0.42691461195845498</v>
      </c>
      <c r="R51" s="7">
        <v>0.36899999999999999</v>
      </c>
      <c r="S51" s="20">
        <v>0.95971460809462195</v>
      </c>
      <c r="T51" s="20">
        <v>0.750724776123741</v>
      </c>
      <c r="U51" s="20">
        <v>1.2265751086166801</v>
      </c>
      <c r="V51" s="24">
        <v>0.74236398056392805</v>
      </c>
      <c r="W51" s="8">
        <v>0.3644</v>
      </c>
      <c r="X51" s="20">
        <v>0.97619872101731797</v>
      </c>
      <c r="Y51" s="20">
        <v>0.71531884759491005</v>
      </c>
      <c r="Z51" s="20">
        <v>1.33499328203603</v>
      </c>
      <c r="AA51" s="24">
        <v>0.87947553661677103</v>
      </c>
    </row>
    <row r="52" spans="1:40" x14ac:dyDescent="0.2">
      <c r="A52" s="4" t="s">
        <v>125</v>
      </c>
      <c r="B52" s="5" t="s">
        <v>427</v>
      </c>
      <c r="C52" s="5">
        <v>11</v>
      </c>
      <c r="D52" s="5">
        <v>126.24</v>
      </c>
      <c r="E52" s="5" t="s">
        <v>297</v>
      </c>
      <c r="F52" s="5">
        <v>0.14000000000000001</v>
      </c>
      <c r="G52" s="5" t="s">
        <v>516</v>
      </c>
      <c r="H52" s="5" t="s">
        <v>517</v>
      </c>
      <c r="I52" s="5" t="s">
        <v>499</v>
      </c>
      <c r="J52" s="5" t="s">
        <v>458</v>
      </c>
      <c r="K52" s="5" t="s">
        <v>297</v>
      </c>
      <c r="L52" s="20" t="s">
        <v>516</v>
      </c>
      <c r="M52" s="6">
        <v>0.13170000000000001</v>
      </c>
      <c r="N52" s="20">
        <v>1.0184972905246801</v>
      </c>
      <c r="O52" s="20">
        <v>0.92216074079080901</v>
      </c>
      <c r="P52" s="20">
        <v>1.12392596205221</v>
      </c>
      <c r="Q52" s="24">
        <v>0.71647288277977295</v>
      </c>
      <c r="R52" s="7">
        <v>0.14419999999999999</v>
      </c>
      <c r="S52" s="20">
        <v>0.89536481774288901</v>
      </c>
      <c r="T52" s="20">
        <v>0.63773877264370304</v>
      </c>
      <c r="U52" s="20">
        <v>1.2550816231269599</v>
      </c>
      <c r="V52" s="24">
        <v>0.52136726305768499</v>
      </c>
      <c r="W52" s="8">
        <v>0.1404</v>
      </c>
      <c r="X52" s="20">
        <v>1.0289871855066901</v>
      </c>
      <c r="Y52" s="20">
        <v>0.68947574507034703</v>
      </c>
      <c r="Z52" s="20">
        <v>1.5529675037973001</v>
      </c>
      <c r="AA52" s="24">
        <v>0.88994571262498701</v>
      </c>
    </row>
    <row r="53" spans="1:40" x14ac:dyDescent="0.2">
      <c r="A53" s="4" t="s">
        <v>126</v>
      </c>
      <c r="B53" s="5" t="s">
        <v>430</v>
      </c>
      <c r="C53" s="5">
        <v>14</v>
      </c>
      <c r="D53" s="5">
        <v>24.88</v>
      </c>
      <c r="E53" s="5" t="s">
        <v>127</v>
      </c>
      <c r="F53" s="5">
        <v>0.46</v>
      </c>
      <c r="G53" s="5" t="s">
        <v>516</v>
      </c>
      <c r="H53" s="5" t="s">
        <v>517</v>
      </c>
      <c r="I53" s="5">
        <v>0.03</v>
      </c>
      <c r="J53" s="5" t="s">
        <v>128</v>
      </c>
      <c r="K53" s="5" t="s">
        <v>127</v>
      </c>
      <c r="L53" s="20" t="s">
        <v>516</v>
      </c>
      <c r="M53" s="6">
        <v>0.47649999999999998</v>
      </c>
      <c r="N53" s="20">
        <v>0.952251492648024</v>
      </c>
      <c r="O53" s="20">
        <v>0.89023544533279297</v>
      </c>
      <c r="P53" s="20">
        <v>1.0185234370049301</v>
      </c>
      <c r="Q53" s="24">
        <v>0.15422881861727</v>
      </c>
      <c r="R53" s="7">
        <v>0.44900000000000001</v>
      </c>
      <c r="S53" s="20">
        <v>0.95790010986114504</v>
      </c>
      <c r="T53" s="20">
        <v>0.76196109199578399</v>
      </c>
      <c r="U53" s="20">
        <v>1.20391306504457</v>
      </c>
      <c r="V53" s="24">
        <v>0.71214086364254803</v>
      </c>
      <c r="W53" s="8">
        <v>0.46879999999999999</v>
      </c>
      <c r="X53" s="20">
        <v>1.18206757467308</v>
      </c>
      <c r="Y53" s="20">
        <v>0.89163742952356395</v>
      </c>
      <c r="Z53" s="20">
        <v>1.5710967828276201</v>
      </c>
      <c r="AA53" s="24">
        <v>0.24631347729008499</v>
      </c>
    </row>
    <row r="54" spans="1:40" x14ac:dyDescent="0.2">
      <c r="A54" s="4" t="s">
        <v>129</v>
      </c>
      <c r="B54" s="5" t="s">
        <v>432</v>
      </c>
      <c r="C54" s="5">
        <v>17</v>
      </c>
      <c r="D54" s="5">
        <v>45.43</v>
      </c>
      <c r="E54" s="5" t="s">
        <v>297</v>
      </c>
      <c r="F54" s="5">
        <v>0.49</v>
      </c>
      <c r="G54" s="5" t="s">
        <v>516</v>
      </c>
      <c r="H54" s="5" t="s">
        <v>517</v>
      </c>
      <c r="I54" s="5" t="s">
        <v>500</v>
      </c>
      <c r="J54" s="5" t="s">
        <v>459</v>
      </c>
      <c r="K54" s="5" t="s">
        <v>297</v>
      </c>
      <c r="L54" s="20" t="s">
        <v>516</v>
      </c>
      <c r="M54" s="6">
        <v>0.49540000000000001</v>
      </c>
      <c r="N54" s="20">
        <v>0.96145771678279102</v>
      </c>
      <c r="O54" s="20">
        <v>0.89915075712901904</v>
      </c>
      <c r="P54" s="20">
        <v>1.02804985731458</v>
      </c>
      <c r="Q54" s="24">
        <v>0.25007422988315597</v>
      </c>
      <c r="R54" s="7">
        <v>0.48139999999999999</v>
      </c>
      <c r="S54" s="20">
        <v>0.96836370024016205</v>
      </c>
      <c r="T54" s="20">
        <v>0.76622048639372398</v>
      </c>
      <c r="U54" s="20">
        <v>1.22365412455428</v>
      </c>
      <c r="V54" s="24">
        <v>0.78754753446938097</v>
      </c>
      <c r="W54" s="8">
        <v>0.49120000000000003</v>
      </c>
      <c r="X54" s="20">
        <v>0.93230982350292702</v>
      </c>
      <c r="Y54" s="20">
        <v>0.70899494652667905</v>
      </c>
      <c r="Z54" s="20">
        <v>1.22467938706649</v>
      </c>
      <c r="AA54" s="24">
        <v>0.61465070068082095</v>
      </c>
    </row>
    <row r="55" spans="1:40" x14ac:dyDescent="0.2">
      <c r="A55" s="4" t="s">
        <v>130</v>
      </c>
      <c r="B55" s="5" t="s">
        <v>433</v>
      </c>
      <c r="C55" s="5">
        <v>19</v>
      </c>
      <c r="D55" s="5">
        <v>11.2</v>
      </c>
      <c r="E55" s="5" t="s">
        <v>297</v>
      </c>
      <c r="F55" s="5">
        <v>0.12</v>
      </c>
      <c r="G55" s="5" t="s">
        <v>515</v>
      </c>
      <c r="H55" s="5" t="s">
        <v>517</v>
      </c>
      <c r="I55" s="5" t="s">
        <v>197</v>
      </c>
      <c r="J55" s="5" t="s">
        <v>460</v>
      </c>
      <c r="K55" s="5" t="s">
        <v>297</v>
      </c>
      <c r="L55" s="20" t="s">
        <v>517</v>
      </c>
      <c r="M55" s="20">
        <v>0.88080000000000003</v>
      </c>
      <c r="N55" s="20">
        <v>1.00789923040729</v>
      </c>
      <c r="O55" s="20">
        <v>0.90941422611738099</v>
      </c>
      <c r="P55" s="20">
        <v>1.11818454957803</v>
      </c>
      <c r="Q55" s="24">
        <v>0.88133689658329095</v>
      </c>
      <c r="R55" s="7">
        <v>0.87690000000000001</v>
      </c>
      <c r="S55" s="20">
        <v>1.1230338020486801</v>
      </c>
      <c r="T55" s="20">
        <v>0.79386397415686605</v>
      </c>
      <c r="U55" s="20">
        <v>1.5918181404551599</v>
      </c>
      <c r="V55" s="24">
        <v>0.51224391768440003</v>
      </c>
      <c r="W55" s="8">
        <v>0.87450000000000006</v>
      </c>
      <c r="X55" s="20">
        <v>1.68396896565201</v>
      </c>
      <c r="Y55" s="20">
        <v>1.1206702498833701</v>
      </c>
      <c r="Z55" s="20">
        <v>2.53520272868615</v>
      </c>
      <c r="AA55" s="24">
        <v>1.20649325940392E-2</v>
      </c>
    </row>
    <row r="56" spans="1:40" s="17" customFormat="1" ht="9.9499999999999993" customHeight="1" x14ac:dyDescent="0.2">
      <c r="A56" s="4" t="s">
        <v>131</v>
      </c>
      <c r="B56" s="5" t="s">
        <v>435</v>
      </c>
      <c r="C56" s="5">
        <v>19</v>
      </c>
      <c r="D56" s="5">
        <v>45.42</v>
      </c>
      <c r="E56" s="5" t="s">
        <v>541</v>
      </c>
      <c r="F56" s="5">
        <v>0.19</v>
      </c>
      <c r="G56" s="5" t="s">
        <v>517</v>
      </c>
      <c r="H56" s="5" t="s">
        <v>516</v>
      </c>
      <c r="I56" s="5" t="s">
        <v>501</v>
      </c>
      <c r="J56" s="5" t="s">
        <v>461</v>
      </c>
      <c r="K56" s="5" t="s">
        <v>541</v>
      </c>
      <c r="L56" s="21" t="s">
        <v>517</v>
      </c>
      <c r="M56" s="20">
        <f>1-0.77</f>
        <v>0.22999999999999998</v>
      </c>
      <c r="N56" s="21">
        <v>2.06</v>
      </c>
      <c r="O56" s="21">
        <v>1.91</v>
      </c>
      <c r="P56" s="21">
        <v>2.222</v>
      </c>
      <c r="Q56" s="11">
        <v>1.6879999999999999E-74</v>
      </c>
      <c r="R56" s="7">
        <v>0.24879999999999999</v>
      </c>
      <c r="S56" s="21">
        <v>2.6080000000000001</v>
      </c>
      <c r="T56" s="20">
        <v>1.952</v>
      </c>
      <c r="U56" s="21">
        <v>3.4910000000000001</v>
      </c>
      <c r="V56" s="12">
        <v>1.117E-10</v>
      </c>
      <c r="W56" s="8">
        <v>0.26700000000000002</v>
      </c>
      <c r="X56" s="21">
        <v>2.8809999999999998</v>
      </c>
      <c r="Y56" s="21">
        <v>1.9910000000000001</v>
      </c>
      <c r="Z56" s="21">
        <v>4.181</v>
      </c>
      <c r="AA56" s="16">
        <v>2.5180000000000001E-8</v>
      </c>
      <c r="AB56" s="10"/>
      <c r="AC56" s="6"/>
      <c r="AD56" s="13"/>
      <c r="AE56" s="14"/>
      <c r="AF56" s="11"/>
      <c r="AG56" s="7"/>
      <c r="AH56" s="7"/>
      <c r="AI56" s="15"/>
      <c r="AJ56" s="12"/>
      <c r="AK56" s="8"/>
      <c r="AL56" s="8"/>
      <c r="AM56" s="9"/>
      <c r="AN56" s="16"/>
    </row>
    <row r="57" spans="1:40" x14ac:dyDescent="0.2">
      <c r="A57" s="4" t="s">
        <v>132</v>
      </c>
      <c r="B57" s="5" t="s">
        <v>439</v>
      </c>
      <c r="C57" s="5">
        <v>20</v>
      </c>
      <c r="D57" s="5">
        <v>39.67</v>
      </c>
      <c r="E57" s="5" t="s">
        <v>297</v>
      </c>
      <c r="F57" s="5">
        <v>0.47</v>
      </c>
      <c r="G57" s="5" t="s">
        <v>516</v>
      </c>
      <c r="H57" s="5" t="s">
        <v>515</v>
      </c>
      <c r="I57" s="5" t="s">
        <v>502</v>
      </c>
      <c r="J57" s="5" t="s">
        <v>462</v>
      </c>
      <c r="K57" s="5" t="s">
        <v>297</v>
      </c>
      <c r="L57" s="20" t="s">
        <v>516</v>
      </c>
      <c r="M57" s="6">
        <v>0.47149999999999997</v>
      </c>
      <c r="N57" s="20">
        <v>1.0072613595566</v>
      </c>
      <c r="O57" s="20">
        <v>0.94203232266752301</v>
      </c>
      <c r="P57" s="20">
        <v>1.0769750208867901</v>
      </c>
      <c r="Q57" s="24">
        <v>0.83220622063001803</v>
      </c>
      <c r="R57" s="7">
        <v>0.45779999999999998</v>
      </c>
      <c r="S57" s="20">
        <v>0.96074075491328403</v>
      </c>
      <c r="T57" s="20">
        <v>0.76536341036669997</v>
      </c>
      <c r="U57" s="20">
        <v>1.20558516508281</v>
      </c>
      <c r="V57" s="24">
        <v>0.72941352810837601</v>
      </c>
      <c r="W57" s="8">
        <v>0.47939999999999999</v>
      </c>
      <c r="X57" s="20">
        <v>1.10359349301746</v>
      </c>
      <c r="Y57" s="20">
        <v>0.82752217419874297</v>
      </c>
      <c r="Z57" s="20">
        <v>1.47424243197475</v>
      </c>
      <c r="AA57" s="24">
        <v>0.50269604266182799</v>
      </c>
    </row>
    <row r="58" spans="1:40" x14ac:dyDescent="0.2">
      <c r="A58" s="4" t="s">
        <v>133</v>
      </c>
      <c r="B58" s="5" t="s">
        <v>403</v>
      </c>
      <c r="C58" s="5">
        <v>1</v>
      </c>
      <c r="D58" s="5">
        <v>25.78</v>
      </c>
      <c r="E58" s="5" t="s">
        <v>345</v>
      </c>
      <c r="F58" s="5">
        <v>0.46</v>
      </c>
      <c r="G58" s="5" t="s">
        <v>516</v>
      </c>
      <c r="H58" s="5" t="s">
        <v>515</v>
      </c>
      <c r="I58" s="5" t="s">
        <v>198</v>
      </c>
      <c r="J58" s="5" t="s">
        <v>463</v>
      </c>
      <c r="K58" s="5" t="s">
        <v>345</v>
      </c>
      <c r="L58" s="20" t="s">
        <v>515</v>
      </c>
      <c r="M58" s="20">
        <v>0.56040000000000001</v>
      </c>
      <c r="N58" s="20">
        <v>0.94588224357013595</v>
      </c>
      <c r="O58" s="20">
        <v>0.88481072906144498</v>
      </c>
      <c r="P58" s="20">
        <v>1.01120109650585</v>
      </c>
      <c r="Q58" s="24">
        <v>0.10234976327508</v>
      </c>
      <c r="R58" s="7">
        <v>0.52529999999999999</v>
      </c>
      <c r="S58" s="20">
        <v>1.00343961861236</v>
      </c>
      <c r="T58" s="20">
        <v>0.78615828490068695</v>
      </c>
      <c r="U58" s="20">
        <v>1.28089713345822</v>
      </c>
      <c r="V58" s="24">
        <v>0.97797587246746798</v>
      </c>
      <c r="W58" s="8">
        <v>0.53469999999999995</v>
      </c>
      <c r="X58" s="20">
        <v>0.90799391973128696</v>
      </c>
      <c r="Y58" s="20">
        <v>0.68700651429227899</v>
      </c>
      <c r="Z58" s="20">
        <v>1.1980304655543099</v>
      </c>
      <c r="AA58" s="24">
        <v>0.49559141200879298</v>
      </c>
    </row>
    <row r="59" spans="1:40" x14ac:dyDescent="0.2">
      <c r="A59" s="4" t="s">
        <v>134</v>
      </c>
      <c r="B59" s="5" t="s">
        <v>405</v>
      </c>
      <c r="C59" s="5">
        <v>1</v>
      </c>
      <c r="D59" s="5">
        <v>93.01</v>
      </c>
      <c r="E59" s="5" t="s">
        <v>135</v>
      </c>
      <c r="F59" s="5">
        <v>0.23</v>
      </c>
      <c r="G59" s="5" t="s">
        <v>514</v>
      </c>
      <c r="H59" s="5" t="s">
        <v>516</v>
      </c>
      <c r="I59" s="5">
        <v>-3.6999999999999998E-2</v>
      </c>
      <c r="J59" s="5" t="s">
        <v>110</v>
      </c>
      <c r="K59" s="5" t="s">
        <v>135</v>
      </c>
      <c r="L59" s="21" t="s">
        <v>516</v>
      </c>
      <c r="M59" s="20">
        <v>0.79279999999999995</v>
      </c>
      <c r="N59" s="20">
        <v>0.97385641108737797</v>
      </c>
      <c r="O59" s="20">
        <v>0.89708848362743598</v>
      </c>
      <c r="P59" s="20">
        <v>1.0576863952921101</v>
      </c>
      <c r="Q59" s="24">
        <v>0.52826722624094602</v>
      </c>
      <c r="R59" s="7">
        <v>0.82469999999999999</v>
      </c>
      <c r="S59" s="20">
        <v>0.62565684059137805</v>
      </c>
      <c r="T59" s="20">
        <v>0.45423745212747701</v>
      </c>
      <c r="U59" s="20">
        <v>0.85512732951612802</v>
      </c>
      <c r="V59" s="24">
        <v>3.61359237784355E-3</v>
      </c>
      <c r="W59" s="8">
        <v>0.81340000000000001</v>
      </c>
      <c r="X59" s="20">
        <v>0.87502289756718898</v>
      </c>
      <c r="Y59" s="20">
        <v>0.611068640750283</v>
      </c>
      <c r="Z59" s="20">
        <v>1.2401132004916899</v>
      </c>
      <c r="AA59" s="24">
        <v>0.45849906949824198</v>
      </c>
    </row>
    <row r="60" spans="1:40" x14ac:dyDescent="0.2">
      <c r="A60" s="4" t="s">
        <v>136</v>
      </c>
      <c r="B60" s="5" t="s">
        <v>407</v>
      </c>
      <c r="C60" s="5">
        <v>1</v>
      </c>
      <c r="D60" s="5">
        <v>220.97</v>
      </c>
      <c r="E60" s="5" t="s">
        <v>345</v>
      </c>
      <c r="F60" s="5">
        <v>0.33</v>
      </c>
      <c r="G60" s="5" t="s">
        <v>514</v>
      </c>
      <c r="H60" s="5" t="s">
        <v>515</v>
      </c>
      <c r="I60" s="5" t="s">
        <v>199</v>
      </c>
      <c r="J60" s="5" t="s">
        <v>464</v>
      </c>
      <c r="K60" s="5" t="s">
        <v>345</v>
      </c>
      <c r="L60" s="20" t="s">
        <v>515</v>
      </c>
      <c r="M60" s="20">
        <v>0.69330000000000003</v>
      </c>
      <c r="N60" s="20">
        <v>1.0302602532721301</v>
      </c>
      <c r="O60" s="20">
        <v>0.95560442765325804</v>
      </c>
      <c r="P60" s="20">
        <v>1.1110831490206501</v>
      </c>
      <c r="Q60" s="24">
        <v>0.43816879179456603</v>
      </c>
      <c r="R60" s="7">
        <v>0.67659999999999998</v>
      </c>
      <c r="S60" s="20">
        <v>0.89142083934828797</v>
      </c>
      <c r="T60" s="20">
        <v>0.69020194194249995</v>
      </c>
      <c r="U60" s="20">
        <v>1.14945141024019</v>
      </c>
      <c r="V60" s="24">
        <v>0.37643979653443899</v>
      </c>
      <c r="W60" s="8">
        <v>0.70090000000000008</v>
      </c>
      <c r="X60" s="20">
        <v>1.1596664579985301</v>
      </c>
      <c r="Y60" s="20">
        <v>0.84052590205434996</v>
      </c>
      <c r="Z60" s="20">
        <v>1.59752693867047</v>
      </c>
      <c r="AA60" s="24">
        <v>0.36484875275399598</v>
      </c>
    </row>
    <row r="61" spans="1:40" x14ac:dyDescent="0.2">
      <c r="A61" s="4" t="s">
        <v>137</v>
      </c>
      <c r="B61" s="5" t="s">
        <v>408</v>
      </c>
      <c r="C61" s="5">
        <v>1</v>
      </c>
      <c r="D61" s="5">
        <v>234.86</v>
      </c>
      <c r="E61" s="5" t="s">
        <v>345</v>
      </c>
      <c r="F61" s="5">
        <v>0.48</v>
      </c>
      <c r="G61" s="5" t="s">
        <v>516</v>
      </c>
      <c r="H61" s="5" t="s">
        <v>515</v>
      </c>
      <c r="I61" s="5" t="s">
        <v>200</v>
      </c>
      <c r="J61" s="5" t="s">
        <v>465</v>
      </c>
      <c r="K61" s="5" t="s">
        <v>345</v>
      </c>
      <c r="L61" s="20" t="s">
        <v>515</v>
      </c>
      <c r="M61" s="20">
        <v>0.52279999999999993</v>
      </c>
      <c r="N61" s="20">
        <v>1.0199174516021201</v>
      </c>
      <c r="O61" s="20">
        <v>0.95405404784366099</v>
      </c>
      <c r="P61" s="20">
        <v>1.0903742669671701</v>
      </c>
      <c r="Q61" s="24">
        <v>0.56265982453655905</v>
      </c>
      <c r="R61" s="7">
        <v>0.52360000000000007</v>
      </c>
      <c r="S61" s="20">
        <v>0.90581830039067701</v>
      </c>
      <c r="T61" s="20">
        <v>0.71595294053011904</v>
      </c>
      <c r="U61" s="20">
        <v>1.1448868377865999</v>
      </c>
      <c r="V61" s="24">
        <v>0.40828965958762298</v>
      </c>
      <c r="W61" s="8">
        <v>0.50560000000000005</v>
      </c>
      <c r="X61" s="20">
        <v>1.05334114126773</v>
      </c>
      <c r="Y61" s="20">
        <v>0.80278725575686605</v>
      </c>
      <c r="Z61" s="20">
        <v>1.3825246416541399</v>
      </c>
      <c r="AA61" s="24">
        <v>0.70741022118588404</v>
      </c>
    </row>
    <row r="62" spans="1:40" x14ac:dyDescent="0.2">
      <c r="A62" s="4" t="s">
        <v>138</v>
      </c>
      <c r="B62" s="5" t="s">
        <v>411</v>
      </c>
      <c r="C62" s="5">
        <v>2</v>
      </c>
      <c r="D62" s="5">
        <v>135.84</v>
      </c>
      <c r="E62" s="5" t="s">
        <v>135</v>
      </c>
      <c r="F62" s="5">
        <v>0.35</v>
      </c>
      <c r="G62" s="5" t="s">
        <v>516</v>
      </c>
      <c r="H62" s="5" t="s">
        <v>514</v>
      </c>
      <c r="I62" s="5">
        <v>0.03</v>
      </c>
      <c r="J62" s="5" t="s">
        <v>139</v>
      </c>
      <c r="K62" s="5" t="s">
        <v>135</v>
      </c>
      <c r="L62" s="21" t="s">
        <v>516</v>
      </c>
      <c r="M62" s="6">
        <v>0.2898</v>
      </c>
      <c r="N62" s="20">
        <v>1.02650888567548</v>
      </c>
      <c r="O62" s="20">
        <v>0.95240394898936398</v>
      </c>
      <c r="P62" s="20">
        <v>1.10607096755447</v>
      </c>
      <c r="Q62" s="24">
        <v>0.49288457449441803</v>
      </c>
      <c r="R62" s="7">
        <v>0.47649999999999998</v>
      </c>
      <c r="S62" s="20">
        <v>0.84064387957915598</v>
      </c>
      <c r="T62" s="20">
        <v>0.63703728636964996</v>
      </c>
      <c r="U62" s="20">
        <v>1.1053950313554199</v>
      </c>
      <c r="V62" s="24">
        <v>0.216305728638541</v>
      </c>
      <c r="W62" s="8">
        <v>0.3947</v>
      </c>
      <c r="X62" s="20">
        <v>1.35613539919415</v>
      </c>
      <c r="Y62" s="20">
        <v>0.95928451890418598</v>
      </c>
      <c r="Z62" s="20">
        <v>1.9359738465729801</v>
      </c>
      <c r="AA62" s="24">
        <v>8.8318802653280903E-2</v>
      </c>
    </row>
    <row r="63" spans="1:40" x14ac:dyDescent="0.2">
      <c r="A63" s="4" t="s">
        <v>140</v>
      </c>
      <c r="B63" s="5" t="s">
        <v>412</v>
      </c>
      <c r="C63" s="5">
        <v>3</v>
      </c>
      <c r="D63" s="5">
        <v>12.63</v>
      </c>
      <c r="E63" s="5" t="s">
        <v>135</v>
      </c>
      <c r="F63" s="5">
        <v>0.23</v>
      </c>
      <c r="G63" s="5" t="s">
        <v>514</v>
      </c>
      <c r="H63" s="5" t="s">
        <v>517</v>
      </c>
      <c r="I63" s="5">
        <v>-3.6999999999999998E-2</v>
      </c>
      <c r="J63" s="5" t="s">
        <v>141</v>
      </c>
      <c r="K63" s="5" t="s">
        <v>135</v>
      </c>
      <c r="L63" s="21" t="s">
        <v>517</v>
      </c>
      <c r="M63" s="20">
        <v>0.78300000000000003</v>
      </c>
      <c r="N63" s="20">
        <v>0.97557823484461703</v>
      </c>
      <c r="O63" s="20">
        <v>0.89968925152204404</v>
      </c>
      <c r="P63" s="20">
        <v>1.0583158258151999</v>
      </c>
      <c r="Q63" s="24">
        <v>0.55055271779136905</v>
      </c>
      <c r="R63" s="7">
        <v>0.80259999999999998</v>
      </c>
      <c r="S63" s="20">
        <v>0.95496639827701701</v>
      </c>
      <c r="T63" s="20">
        <v>0.71596967922921595</v>
      </c>
      <c r="U63" s="20">
        <v>1.27123742839795</v>
      </c>
      <c r="V63" s="24">
        <v>0.75267181861139698</v>
      </c>
      <c r="W63" s="8">
        <v>0.77529999999999999</v>
      </c>
      <c r="X63" s="20">
        <v>0.80935899190419303</v>
      </c>
      <c r="Y63" s="20">
        <v>0.57145840727559205</v>
      </c>
      <c r="Z63" s="20">
        <v>1.1375538808721599</v>
      </c>
      <c r="AA63" s="24">
        <v>0.22758528842190101</v>
      </c>
    </row>
    <row r="64" spans="1:40" x14ac:dyDescent="0.2">
      <c r="A64" s="4" t="s">
        <v>142</v>
      </c>
      <c r="B64" s="5" t="s">
        <v>413</v>
      </c>
      <c r="C64" s="5">
        <v>5</v>
      </c>
      <c r="D64" s="5">
        <v>74.66</v>
      </c>
      <c r="E64" s="5" t="s">
        <v>345</v>
      </c>
      <c r="F64" s="5">
        <v>0.4</v>
      </c>
      <c r="G64" s="5" t="s">
        <v>514</v>
      </c>
      <c r="H64" s="5" t="s">
        <v>515</v>
      </c>
      <c r="I64" s="5" t="s">
        <v>503</v>
      </c>
      <c r="J64" s="5" t="s">
        <v>466</v>
      </c>
      <c r="K64" s="5" t="s">
        <v>345</v>
      </c>
      <c r="L64" s="20" t="s">
        <v>514</v>
      </c>
      <c r="M64" s="6">
        <v>0.39860000000000001</v>
      </c>
      <c r="N64" s="20">
        <v>0.99988833038465796</v>
      </c>
      <c r="O64" s="20">
        <v>0.93375324834881601</v>
      </c>
      <c r="P64" s="20">
        <v>1.07058163583356</v>
      </c>
      <c r="Q64" s="24">
        <v>0.99744549267929306</v>
      </c>
      <c r="R64" s="7">
        <v>0.41660000000000003</v>
      </c>
      <c r="S64" s="20">
        <v>0.95640622980729095</v>
      </c>
      <c r="T64" s="20">
        <v>0.75657226459794003</v>
      </c>
      <c r="U64" s="20">
        <v>1.2087485267901299</v>
      </c>
      <c r="V64" s="24">
        <v>0.70890128691786003</v>
      </c>
      <c r="W64" s="8">
        <v>0.41499999999999998</v>
      </c>
      <c r="X64" s="20">
        <v>1.0909934770882399</v>
      </c>
      <c r="Y64" s="20">
        <v>0.83142866265381199</v>
      </c>
      <c r="Z64" s="20">
        <v>1.43441348390356</v>
      </c>
      <c r="AA64" s="24">
        <v>0.53069481365747995</v>
      </c>
    </row>
    <row r="65" spans="1:27" x14ac:dyDescent="0.2">
      <c r="A65" s="4" t="s">
        <v>143</v>
      </c>
      <c r="B65" s="5" t="s">
        <v>414</v>
      </c>
      <c r="C65" s="5">
        <v>5</v>
      </c>
      <c r="D65" s="5">
        <v>156.38999999999999</v>
      </c>
      <c r="E65" s="5" t="s">
        <v>542</v>
      </c>
      <c r="F65" s="5">
        <v>0.36</v>
      </c>
      <c r="G65" s="5" t="s">
        <v>515</v>
      </c>
      <c r="H65" s="5" t="s">
        <v>514</v>
      </c>
      <c r="I65" s="5" t="s">
        <v>201</v>
      </c>
      <c r="J65" s="5" t="s">
        <v>467</v>
      </c>
      <c r="K65" s="5" t="s">
        <v>542</v>
      </c>
      <c r="L65" s="20" t="s">
        <v>514</v>
      </c>
      <c r="M65" s="20">
        <v>0.63719999999999999</v>
      </c>
      <c r="N65" s="20">
        <v>1.0435585465072801</v>
      </c>
      <c r="O65" s="20">
        <v>0.97294692371170899</v>
      </c>
      <c r="P65" s="20">
        <v>1.1195109906651399</v>
      </c>
      <c r="Q65" s="24">
        <v>0.23356784591696</v>
      </c>
      <c r="R65" s="7">
        <v>0.62169999999999992</v>
      </c>
      <c r="S65" s="20">
        <v>1.0882496227281</v>
      </c>
      <c r="T65" s="20">
        <v>0.85773243671635502</v>
      </c>
      <c r="U65" s="20">
        <v>1.3817265696683101</v>
      </c>
      <c r="V65" s="24">
        <v>0.48636827507471803</v>
      </c>
      <c r="W65" s="8">
        <v>0.64349999999999996</v>
      </c>
      <c r="X65" s="20">
        <v>0.93599392989970498</v>
      </c>
      <c r="Y65" s="20">
        <v>0.70394947843648303</v>
      </c>
      <c r="Z65" s="20">
        <v>1.2408056547578299</v>
      </c>
      <c r="AA65" s="24">
        <v>0.64678835588781103</v>
      </c>
    </row>
    <row r="66" spans="1:27" x14ac:dyDescent="0.2">
      <c r="A66" s="4" t="s">
        <v>144</v>
      </c>
      <c r="B66" s="5" t="s">
        <v>417</v>
      </c>
      <c r="C66" s="5">
        <v>6</v>
      </c>
      <c r="D66" s="5">
        <v>34.549999999999997</v>
      </c>
      <c r="E66" s="5" t="s">
        <v>135</v>
      </c>
      <c r="F66" s="5">
        <v>0.12</v>
      </c>
      <c r="G66" s="5" t="s">
        <v>515</v>
      </c>
      <c r="H66" s="5" t="s">
        <v>514</v>
      </c>
      <c r="I66" s="5">
        <v>-4.3999999999999997E-2</v>
      </c>
      <c r="J66" s="5" t="s">
        <v>145</v>
      </c>
      <c r="K66" s="5" t="s">
        <v>135</v>
      </c>
      <c r="L66" s="21" t="s">
        <v>514</v>
      </c>
      <c r="M66" s="20">
        <v>0.8952</v>
      </c>
      <c r="N66" s="20">
        <v>1.07009999671447</v>
      </c>
      <c r="O66" s="20">
        <v>0.95893484580935995</v>
      </c>
      <c r="P66" s="20">
        <v>1.19566319886463</v>
      </c>
      <c r="Q66" s="24">
        <v>0.22858649645208601</v>
      </c>
      <c r="R66" s="7">
        <v>0.88449999999999995</v>
      </c>
      <c r="S66" s="20">
        <v>1.15345750467825</v>
      </c>
      <c r="T66" s="20">
        <v>0.809904386530654</v>
      </c>
      <c r="U66" s="20">
        <v>1.6421958222245601</v>
      </c>
      <c r="V66" s="24">
        <v>0.42731166759403699</v>
      </c>
      <c r="W66" s="8">
        <v>0.88529999999999998</v>
      </c>
      <c r="X66" s="20">
        <v>0.79689162876451403</v>
      </c>
      <c r="Y66" s="20">
        <v>0.50585064375676803</v>
      </c>
      <c r="Z66" s="20">
        <v>1.2291243254206301</v>
      </c>
      <c r="AA66" s="24">
        <v>0.314179787182712</v>
      </c>
    </row>
    <row r="67" spans="1:27" x14ac:dyDescent="0.2">
      <c r="A67" s="4" t="s">
        <v>146</v>
      </c>
      <c r="B67" s="5" t="s">
        <v>418</v>
      </c>
      <c r="C67" s="5">
        <v>6</v>
      </c>
      <c r="D67" s="5">
        <v>116.31</v>
      </c>
      <c r="E67" s="5" t="s">
        <v>345</v>
      </c>
      <c r="F67" s="5">
        <v>0.36</v>
      </c>
      <c r="G67" s="5" t="s">
        <v>515</v>
      </c>
      <c r="H67" s="5" t="s">
        <v>516</v>
      </c>
      <c r="I67" s="5" t="s">
        <v>504</v>
      </c>
      <c r="J67" s="5" t="s">
        <v>468</v>
      </c>
      <c r="K67" s="5" t="s">
        <v>345</v>
      </c>
      <c r="L67" s="20" t="s">
        <v>515</v>
      </c>
      <c r="M67" s="6">
        <v>0.36620000000000003</v>
      </c>
      <c r="N67" s="20">
        <v>1.0137926405503499</v>
      </c>
      <c r="O67" s="20">
        <v>0.94484519180457704</v>
      </c>
      <c r="P67" s="20">
        <v>1.0876217563855699</v>
      </c>
      <c r="Q67" s="24">
        <v>0.70275520168256</v>
      </c>
      <c r="R67" s="7">
        <v>0.35399999999999998</v>
      </c>
      <c r="S67" s="20">
        <v>1.13837524800969</v>
      </c>
      <c r="T67" s="20">
        <v>0.886171786512441</v>
      </c>
      <c r="U67" s="20">
        <v>1.46492397293786</v>
      </c>
      <c r="V67" s="24">
        <v>0.31154454005064902</v>
      </c>
      <c r="W67" s="8">
        <v>0.36030000000000001</v>
      </c>
      <c r="X67" s="20">
        <v>1.0151654931335601</v>
      </c>
      <c r="Y67" s="20">
        <v>0.74502297350602897</v>
      </c>
      <c r="Z67" s="20">
        <v>1.38697279423482</v>
      </c>
      <c r="AA67" s="24">
        <v>0.92422043392928399</v>
      </c>
    </row>
    <row r="68" spans="1:27" x14ac:dyDescent="0.2">
      <c r="A68" s="4" t="s">
        <v>147</v>
      </c>
      <c r="B68" s="5" t="s">
        <v>420</v>
      </c>
      <c r="C68" s="5">
        <v>7</v>
      </c>
      <c r="D68" s="5">
        <v>21.61</v>
      </c>
      <c r="E68" s="5" t="s">
        <v>345</v>
      </c>
      <c r="F68" s="5">
        <v>0.25</v>
      </c>
      <c r="G68" s="5" t="s">
        <v>514</v>
      </c>
      <c r="H68" s="5" t="s">
        <v>515</v>
      </c>
      <c r="I68" s="5" t="s">
        <v>505</v>
      </c>
      <c r="J68" s="5" t="s">
        <v>469</v>
      </c>
      <c r="K68" s="5" t="s">
        <v>345</v>
      </c>
      <c r="L68" s="20" t="s">
        <v>514</v>
      </c>
      <c r="M68" s="6">
        <v>0.24709999999999999</v>
      </c>
      <c r="N68" s="20">
        <v>1.0075603507701401</v>
      </c>
      <c r="O68" s="20">
        <v>0.93220146140897397</v>
      </c>
      <c r="P68" s="20">
        <v>1.0886186289253601</v>
      </c>
      <c r="Q68" s="24">
        <v>0.84902561690725797</v>
      </c>
      <c r="R68" s="7">
        <v>0.19650000000000001</v>
      </c>
      <c r="S68" s="20">
        <v>0.77743227160320105</v>
      </c>
      <c r="T68" s="20">
        <v>0.57840556140152</v>
      </c>
      <c r="U68" s="20">
        <v>1.0423207236855401</v>
      </c>
      <c r="V68" s="24">
        <v>9.3275911294921507E-2</v>
      </c>
      <c r="W68" s="8">
        <v>0.2218</v>
      </c>
      <c r="X68" s="20">
        <v>0.80009145809071402</v>
      </c>
      <c r="Y68" s="20">
        <v>0.57849918212955898</v>
      </c>
      <c r="Z68" s="20">
        <v>1.10860093316248</v>
      </c>
      <c r="AA68" s="24">
        <v>0.177821476393169</v>
      </c>
    </row>
    <row r="69" spans="1:27" x14ac:dyDescent="0.2">
      <c r="A69" s="4" t="s">
        <v>148</v>
      </c>
      <c r="B69" s="5" t="s">
        <v>421</v>
      </c>
      <c r="C69" s="5">
        <v>7</v>
      </c>
      <c r="D69" s="5">
        <v>44.58</v>
      </c>
      <c r="E69" s="5" t="s">
        <v>345</v>
      </c>
      <c r="F69" s="5">
        <v>0.28999999999999998</v>
      </c>
      <c r="G69" s="5" t="s">
        <v>514</v>
      </c>
      <c r="H69" s="5" t="s">
        <v>517</v>
      </c>
      <c r="I69" s="5" t="s">
        <v>506</v>
      </c>
      <c r="J69" s="5" t="s">
        <v>470</v>
      </c>
      <c r="K69" s="5" t="s">
        <v>345</v>
      </c>
      <c r="L69" s="20" t="s">
        <v>514</v>
      </c>
      <c r="M69" s="6">
        <v>0.21249999999999999</v>
      </c>
      <c r="N69" s="20">
        <v>1.05842776236926</v>
      </c>
      <c r="O69" s="20">
        <v>0.92727500143200903</v>
      </c>
      <c r="P69" s="20">
        <v>1.2100781922863799</v>
      </c>
      <c r="Q69" s="24">
        <v>0.40286388679745699</v>
      </c>
      <c r="R69" s="7">
        <v>0.22939999999999999</v>
      </c>
      <c r="S69" s="20">
        <v>1.03119839837156</v>
      </c>
      <c r="T69" s="20">
        <v>0.77713871068815699</v>
      </c>
      <c r="U69" s="20">
        <v>1.3690214957265401</v>
      </c>
      <c r="V69" s="24">
        <v>0.83132418567969002</v>
      </c>
      <c r="W69" s="8">
        <v>0.20810000000000001</v>
      </c>
      <c r="X69" s="20">
        <v>0.99187299729642397</v>
      </c>
      <c r="Y69" s="20">
        <v>0.70721738672841195</v>
      </c>
      <c r="Z69" s="20">
        <v>1.4007850951238701</v>
      </c>
      <c r="AA69" s="24">
        <v>0.96256257795992295</v>
      </c>
    </row>
    <row r="70" spans="1:27" x14ac:dyDescent="0.2">
      <c r="A70" s="4" t="s">
        <v>149</v>
      </c>
      <c r="B70" s="5" t="s">
        <v>422</v>
      </c>
      <c r="C70" s="5">
        <v>8</v>
      </c>
      <c r="D70" s="5">
        <v>59.39</v>
      </c>
      <c r="E70" s="5" t="s">
        <v>345</v>
      </c>
      <c r="F70" s="5">
        <v>0.36</v>
      </c>
      <c r="G70" s="5" t="s">
        <v>515</v>
      </c>
      <c r="H70" s="5" t="s">
        <v>514</v>
      </c>
      <c r="I70" s="5" t="s">
        <v>507</v>
      </c>
      <c r="J70" s="5" t="s">
        <v>471</v>
      </c>
      <c r="K70" s="5" t="s">
        <v>345</v>
      </c>
      <c r="L70" s="20" t="s">
        <v>515</v>
      </c>
      <c r="M70" s="6">
        <v>0.3291</v>
      </c>
      <c r="N70" s="20">
        <v>1.0096359216180499</v>
      </c>
      <c r="O70" s="20">
        <v>0.94056842948895802</v>
      </c>
      <c r="P70" s="20">
        <v>1.0835505640555501</v>
      </c>
      <c r="Q70" s="24">
        <v>0.79049781514871498</v>
      </c>
      <c r="R70" s="7">
        <v>0.37209999999999999</v>
      </c>
      <c r="S70" s="20">
        <v>1.14768205716775</v>
      </c>
      <c r="T70" s="20">
        <v>0.90327989722298596</v>
      </c>
      <c r="U70" s="20">
        <v>1.4602338505878001</v>
      </c>
      <c r="V70" s="24">
        <v>0.26039545009501402</v>
      </c>
      <c r="W70" s="8">
        <v>0.33829999999999999</v>
      </c>
      <c r="X70" s="20">
        <v>0.94848172326829105</v>
      </c>
      <c r="Y70" s="20">
        <v>0.71217776730832305</v>
      </c>
      <c r="Z70" s="20">
        <v>1.26523352371544</v>
      </c>
      <c r="AA70" s="24">
        <v>0.717792206720401</v>
      </c>
    </row>
    <row r="71" spans="1:27" x14ac:dyDescent="0.2">
      <c r="A71" s="4" t="s">
        <v>150</v>
      </c>
      <c r="B71" s="5" t="s">
        <v>424</v>
      </c>
      <c r="C71" s="5">
        <v>10</v>
      </c>
      <c r="D71" s="5">
        <v>113.93</v>
      </c>
      <c r="E71" s="5" t="s">
        <v>345</v>
      </c>
      <c r="F71" s="5">
        <v>0.3</v>
      </c>
      <c r="G71" s="5" t="s">
        <v>516</v>
      </c>
      <c r="H71" s="5" t="s">
        <v>517</v>
      </c>
      <c r="I71" s="5" t="s">
        <v>508</v>
      </c>
      <c r="J71" s="5" t="s">
        <v>472</v>
      </c>
      <c r="K71" s="5" t="s">
        <v>345</v>
      </c>
      <c r="L71" s="20" t="s">
        <v>516</v>
      </c>
      <c r="M71" s="6">
        <v>0.27860000000000001</v>
      </c>
      <c r="N71" s="20">
        <v>1.0357768691610301</v>
      </c>
      <c r="O71" s="20">
        <v>0.96181296696767404</v>
      </c>
      <c r="P71" s="20">
        <v>1.11512080990957</v>
      </c>
      <c r="Q71" s="24">
        <v>0.35145101458894401</v>
      </c>
      <c r="R71" s="7">
        <v>0.30520000000000003</v>
      </c>
      <c r="S71" s="20">
        <v>1.15068466312641</v>
      </c>
      <c r="T71" s="20">
        <v>0.89920828326400604</v>
      </c>
      <c r="U71" s="20">
        <v>1.4746006382249199</v>
      </c>
      <c r="V71" s="24">
        <v>0.26539707963959902</v>
      </c>
      <c r="W71" s="8">
        <v>0.30669999999999997</v>
      </c>
      <c r="X71" s="20">
        <v>1.0200835163976301</v>
      </c>
      <c r="Y71" s="20">
        <v>0.75647234293564303</v>
      </c>
      <c r="Z71" s="20">
        <v>1.3798832495229401</v>
      </c>
      <c r="AA71" s="24">
        <v>0.89664106594414905</v>
      </c>
    </row>
    <row r="72" spans="1:27" x14ac:dyDescent="0.2">
      <c r="A72" s="4" t="s">
        <v>151</v>
      </c>
      <c r="B72" s="5" t="s">
        <v>425</v>
      </c>
      <c r="C72" s="5">
        <v>11</v>
      </c>
      <c r="D72" s="5">
        <v>18.63</v>
      </c>
      <c r="E72" s="5" t="s">
        <v>135</v>
      </c>
      <c r="F72" s="5">
        <v>0.3</v>
      </c>
      <c r="G72" s="5" t="s">
        <v>515</v>
      </c>
      <c r="H72" s="5" t="s">
        <v>514</v>
      </c>
      <c r="I72" s="5">
        <v>-3.1E-2</v>
      </c>
      <c r="J72" s="5" t="s">
        <v>152</v>
      </c>
      <c r="K72" s="5" t="s">
        <v>135</v>
      </c>
      <c r="L72" s="21" t="s">
        <v>514</v>
      </c>
      <c r="M72" s="20">
        <v>0.74540000000000006</v>
      </c>
      <c r="N72" s="20">
        <v>0.991823203464124</v>
      </c>
      <c r="O72" s="20">
        <v>0.91938709215089198</v>
      </c>
      <c r="P72" s="20">
        <v>1.07034330707468</v>
      </c>
      <c r="Q72" s="24">
        <v>0.83232113640739103</v>
      </c>
      <c r="R72" s="7">
        <v>0.72270000000000001</v>
      </c>
      <c r="S72" s="20">
        <v>1.31771898686769</v>
      </c>
      <c r="T72" s="20">
        <v>1.01749949421389</v>
      </c>
      <c r="U72" s="20">
        <v>1.71034777792367</v>
      </c>
      <c r="V72" s="24">
        <v>3.7056443044795301E-2</v>
      </c>
      <c r="W72" s="8">
        <v>0.75</v>
      </c>
      <c r="X72" s="20">
        <v>0.84331034770468005</v>
      </c>
      <c r="Y72" s="20">
        <v>0.61018739588414606</v>
      </c>
      <c r="Z72" s="20">
        <v>1.1574188394558</v>
      </c>
      <c r="AA72" s="24">
        <v>0.29574768222035702</v>
      </c>
    </row>
    <row r="73" spans="1:27" x14ac:dyDescent="0.2">
      <c r="A73" s="4" t="s">
        <v>153</v>
      </c>
      <c r="B73" s="5" t="s">
        <v>426</v>
      </c>
      <c r="C73" s="5">
        <v>11</v>
      </c>
      <c r="D73" s="5">
        <v>122.52</v>
      </c>
      <c r="E73" s="5" t="s">
        <v>553</v>
      </c>
      <c r="F73" s="5">
        <v>0.39</v>
      </c>
      <c r="G73" s="5" t="s">
        <v>514</v>
      </c>
      <c r="H73" s="5" t="s">
        <v>515</v>
      </c>
      <c r="I73" s="5" t="s">
        <v>509</v>
      </c>
      <c r="J73" s="5" t="s">
        <v>473</v>
      </c>
      <c r="K73" s="5" t="s">
        <v>0</v>
      </c>
      <c r="L73" s="21" t="s">
        <v>515</v>
      </c>
      <c r="M73" s="20">
        <v>0.61309999999999998</v>
      </c>
      <c r="N73" s="20">
        <v>0.95757225796025602</v>
      </c>
      <c r="O73" s="20">
        <v>0.89436052861915905</v>
      </c>
      <c r="P73" s="20">
        <v>1.0253513451165199</v>
      </c>
      <c r="Q73" s="24">
        <v>0.21368914613384199</v>
      </c>
      <c r="R73" s="7">
        <v>0.61020000000000008</v>
      </c>
      <c r="S73" s="20">
        <v>0.756570430193229</v>
      </c>
      <c r="T73" s="20">
        <v>0.59472804304099303</v>
      </c>
      <c r="U73" s="20">
        <v>0.95988846508115999</v>
      </c>
      <c r="V73" s="24">
        <v>2.2201803427773299E-2</v>
      </c>
      <c r="W73" s="8">
        <v>0.63500000000000001</v>
      </c>
      <c r="X73" s="20">
        <v>1.08542743037389</v>
      </c>
      <c r="Y73" s="20">
        <v>0.82456217701007595</v>
      </c>
      <c r="Z73" s="20">
        <v>1.4279656418583999</v>
      </c>
      <c r="AA73" s="24">
        <v>0.55781301034202302</v>
      </c>
    </row>
    <row r="74" spans="1:27" x14ac:dyDescent="0.2">
      <c r="A74" s="4" t="s">
        <v>153</v>
      </c>
      <c r="B74" s="5" t="s">
        <v>426</v>
      </c>
      <c r="C74" s="5">
        <v>11</v>
      </c>
      <c r="D74" s="5">
        <v>122.52</v>
      </c>
      <c r="E74" s="5" t="s">
        <v>553</v>
      </c>
      <c r="F74" s="5">
        <v>0.39</v>
      </c>
      <c r="G74" s="5" t="s">
        <v>514</v>
      </c>
      <c r="H74" s="5" t="s">
        <v>515</v>
      </c>
      <c r="I74" s="5" t="s">
        <v>509</v>
      </c>
      <c r="J74" s="5" t="s">
        <v>473</v>
      </c>
      <c r="K74" s="5" t="s">
        <v>336</v>
      </c>
      <c r="L74" s="21" t="s">
        <v>514</v>
      </c>
      <c r="M74" s="6">
        <v>0.38690000000000002</v>
      </c>
      <c r="N74" s="20">
        <v>1.0443076140594501</v>
      </c>
      <c r="O74" s="20">
        <v>0.97527545534780202</v>
      </c>
      <c r="P74" s="20">
        <v>1.1181173229368</v>
      </c>
      <c r="Q74" s="24">
        <v>0.21368914613384599</v>
      </c>
      <c r="R74" s="7">
        <v>0.38979999999999998</v>
      </c>
      <c r="S74" s="20">
        <v>1.3217540100590499</v>
      </c>
      <c r="T74" s="20">
        <v>1.04178770386146</v>
      </c>
      <c r="U74" s="20">
        <v>1.6814408059299699</v>
      </c>
      <c r="V74" s="24">
        <v>2.2201803427773101E-2</v>
      </c>
      <c r="W74" s="8">
        <v>0.36499999999999999</v>
      </c>
      <c r="X74" s="20">
        <v>0.92129604616269201</v>
      </c>
      <c r="Y74" s="20">
        <v>0.70029696141608</v>
      </c>
      <c r="Z74" s="20">
        <v>1.21276481978118</v>
      </c>
      <c r="AA74" s="24">
        <v>0.55781301034201902</v>
      </c>
    </row>
    <row r="75" spans="1:27" x14ac:dyDescent="0.2">
      <c r="A75" s="4" t="s">
        <v>154</v>
      </c>
      <c r="B75" s="5" t="s">
        <v>428</v>
      </c>
      <c r="C75" s="5">
        <v>12</v>
      </c>
      <c r="D75" s="5">
        <v>112.07</v>
      </c>
      <c r="E75" s="5" t="s">
        <v>345</v>
      </c>
      <c r="F75" s="5">
        <v>0.41</v>
      </c>
      <c r="G75" s="5" t="s">
        <v>517</v>
      </c>
      <c r="H75" s="5" t="s">
        <v>516</v>
      </c>
      <c r="I75" s="5" t="s">
        <v>202</v>
      </c>
      <c r="J75" s="5" t="s">
        <v>474</v>
      </c>
      <c r="K75" s="5" t="s">
        <v>345</v>
      </c>
      <c r="L75" s="20" t="s">
        <v>516</v>
      </c>
      <c r="M75" s="20">
        <v>0.58440000000000003</v>
      </c>
      <c r="N75" s="20">
        <v>1.0233309499562899</v>
      </c>
      <c r="O75" s="20">
        <v>0.956045105287884</v>
      </c>
      <c r="P75" s="20">
        <v>1.09547982566617</v>
      </c>
      <c r="Q75" s="24">
        <v>0.506619646613236</v>
      </c>
      <c r="R75" s="7">
        <v>0.55630000000000002</v>
      </c>
      <c r="S75" s="20">
        <v>1.1395948337444699</v>
      </c>
      <c r="T75" s="20">
        <v>0.897580113780862</v>
      </c>
      <c r="U75" s="20">
        <v>1.4484137137307</v>
      </c>
      <c r="V75" s="24">
        <v>0.28386191385866899</v>
      </c>
      <c r="W75" s="8">
        <v>0.55699999999999994</v>
      </c>
      <c r="X75" s="20">
        <v>0.95096196391281396</v>
      </c>
      <c r="Y75" s="20">
        <v>0.71700017181405895</v>
      </c>
      <c r="Z75" s="20">
        <v>1.2590247329284501</v>
      </c>
      <c r="AA75" s="24">
        <v>0.72585410038967202</v>
      </c>
    </row>
    <row r="76" spans="1:27" x14ac:dyDescent="0.2">
      <c r="A76" s="4" t="s">
        <v>155</v>
      </c>
      <c r="B76" s="5" t="s">
        <v>429</v>
      </c>
      <c r="C76" s="5">
        <v>12</v>
      </c>
      <c r="D76" s="5">
        <v>121.42</v>
      </c>
      <c r="E76" s="5" t="s">
        <v>345</v>
      </c>
      <c r="F76" s="5">
        <v>0.34</v>
      </c>
      <c r="G76" s="5" t="s">
        <v>514</v>
      </c>
      <c r="H76" s="5" t="s">
        <v>516</v>
      </c>
      <c r="I76" s="5" t="s">
        <v>510</v>
      </c>
      <c r="J76" s="5" t="s">
        <v>475</v>
      </c>
      <c r="K76" s="5" t="s">
        <v>345</v>
      </c>
      <c r="L76" s="20" t="s">
        <v>514</v>
      </c>
      <c r="M76" s="6">
        <v>0.30580000000000002</v>
      </c>
      <c r="N76" s="20">
        <v>0.99130715383505397</v>
      </c>
      <c r="O76" s="20">
        <v>0.92107323305529398</v>
      </c>
      <c r="P76" s="20">
        <v>1.0666139071493701</v>
      </c>
      <c r="Q76" s="24">
        <v>0.81551834814826196</v>
      </c>
      <c r="R76" s="7">
        <v>0.32190000000000002</v>
      </c>
      <c r="S76" s="20">
        <v>0.93262285489733598</v>
      </c>
      <c r="T76" s="20">
        <v>0.72432655756203002</v>
      </c>
      <c r="U76" s="20">
        <v>1.2003280680720601</v>
      </c>
      <c r="V76" s="24">
        <v>0.58780710022409699</v>
      </c>
      <c r="W76" s="8">
        <v>0.3382</v>
      </c>
      <c r="X76" s="20">
        <v>1.2344490072638299</v>
      </c>
      <c r="Y76" s="20">
        <v>0.90298859445403701</v>
      </c>
      <c r="Z76" s="20">
        <v>1.69781853295107</v>
      </c>
      <c r="AA76" s="24">
        <v>0.19018721621700199</v>
      </c>
    </row>
    <row r="77" spans="1:27" x14ac:dyDescent="0.2">
      <c r="A77" s="4" t="s">
        <v>156</v>
      </c>
      <c r="B77" s="5" t="s">
        <v>431</v>
      </c>
      <c r="C77" s="5">
        <v>16</v>
      </c>
      <c r="D77" s="5">
        <v>72.11</v>
      </c>
      <c r="E77" s="5" t="s">
        <v>345</v>
      </c>
      <c r="F77" s="5">
        <v>0.2</v>
      </c>
      <c r="G77" s="5" t="s">
        <v>516</v>
      </c>
      <c r="H77" s="5" t="s">
        <v>517</v>
      </c>
      <c r="I77" s="5" t="s">
        <v>511</v>
      </c>
      <c r="J77" s="5" t="s">
        <v>476</v>
      </c>
      <c r="K77" s="5" t="s">
        <v>345</v>
      </c>
      <c r="L77" s="20" t="s">
        <v>516</v>
      </c>
      <c r="M77" s="6">
        <v>0.19209999999999999</v>
      </c>
      <c r="N77" s="20">
        <v>0.95658745326943095</v>
      </c>
      <c r="O77" s="20">
        <v>0.87796906954244802</v>
      </c>
      <c r="P77" s="20">
        <v>1.04165061103292</v>
      </c>
      <c r="Q77" s="24">
        <v>0.30874540032812198</v>
      </c>
      <c r="R77" s="7">
        <v>0.2135</v>
      </c>
      <c r="S77" s="20">
        <v>1.23282338653451</v>
      </c>
      <c r="T77" s="20">
        <v>0.92972227949906805</v>
      </c>
      <c r="U77" s="20">
        <v>1.6397622791517099</v>
      </c>
      <c r="V77" s="24">
        <v>0.147609959140481</v>
      </c>
      <c r="W77" s="8">
        <v>0.18790000000000001</v>
      </c>
      <c r="X77" s="20">
        <v>0.96070072678005003</v>
      </c>
      <c r="Y77" s="20">
        <v>0.67055857228500604</v>
      </c>
      <c r="Z77" s="20">
        <v>1.38474182302852</v>
      </c>
      <c r="AA77" s="24">
        <v>0.82797422994542402</v>
      </c>
    </row>
    <row r="78" spans="1:27" x14ac:dyDescent="0.2">
      <c r="A78" s="4" t="s">
        <v>157</v>
      </c>
      <c r="B78" s="5" t="s">
        <v>434</v>
      </c>
      <c r="C78" s="5">
        <v>19</v>
      </c>
      <c r="D78" s="5">
        <v>19.41</v>
      </c>
      <c r="E78" s="5" t="s">
        <v>542</v>
      </c>
      <c r="F78" s="5">
        <v>0.09</v>
      </c>
      <c r="G78" s="5" t="s">
        <v>514</v>
      </c>
      <c r="H78" s="5" t="s">
        <v>515</v>
      </c>
      <c r="I78" s="5" t="s">
        <v>203</v>
      </c>
      <c r="J78" s="5" t="s">
        <v>477</v>
      </c>
      <c r="K78" s="5" t="s">
        <v>543</v>
      </c>
      <c r="L78" s="20" t="s">
        <v>515</v>
      </c>
      <c r="M78" s="20">
        <v>0.92257</v>
      </c>
      <c r="N78" s="20">
        <v>1.1126527224392899</v>
      </c>
      <c r="O78" s="20">
        <v>0.98088206256428101</v>
      </c>
      <c r="P78" s="20">
        <v>1.26453447689023</v>
      </c>
      <c r="Q78" s="24">
        <v>9.9379742275023594E-2</v>
      </c>
      <c r="R78" s="7">
        <v>0.93837999999999999</v>
      </c>
      <c r="S78" s="20">
        <v>0.81331189571760298</v>
      </c>
      <c r="T78" s="20">
        <v>0.489639559471027</v>
      </c>
      <c r="U78" s="20">
        <v>1.33751962842431</v>
      </c>
      <c r="V78" s="24">
        <v>0.41806069357874598</v>
      </c>
      <c r="W78" s="8">
        <v>0.93151000000000006</v>
      </c>
      <c r="X78" s="20">
        <v>0.77321205598293896</v>
      </c>
      <c r="Y78" s="20">
        <v>0.43379108436619201</v>
      </c>
      <c r="Z78" s="20">
        <v>1.3260272564109301</v>
      </c>
      <c r="AA78" s="24">
        <v>0.36382811367620099</v>
      </c>
    </row>
    <row r="79" spans="1:27" x14ac:dyDescent="0.2">
      <c r="A79" s="4" t="s">
        <v>527</v>
      </c>
      <c r="B79" s="5" t="s">
        <v>436</v>
      </c>
      <c r="C79" s="5">
        <v>19</v>
      </c>
      <c r="D79" s="5">
        <v>49.21</v>
      </c>
      <c r="E79" s="5" t="s">
        <v>135</v>
      </c>
      <c r="F79" s="5">
        <v>0.47</v>
      </c>
      <c r="G79" s="5" t="s">
        <v>517</v>
      </c>
      <c r="H79" s="5" t="s">
        <v>516</v>
      </c>
      <c r="I79" s="5">
        <v>3.1E-2</v>
      </c>
      <c r="J79" s="5" t="s">
        <v>158</v>
      </c>
      <c r="K79" s="5" t="s">
        <v>135</v>
      </c>
      <c r="L79" s="21" t="s">
        <v>517</v>
      </c>
      <c r="M79" s="6">
        <v>0.50019999999999998</v>
      </c>
      <c r="N79" s="20">
        <v>0.99369633291799597</v>
      </c>
      <c r="O79" s="20">
        <v>0.92952297240387605</v>
      </c>
      <c r="P79" s="20">
        <v>1.0622982929793801</v>
      </c>
      <c r="Q79" s="24">
        <v>0.85270320623679796</v>
      </c>
      <c r="R79" s="7">
        <v>0.4501</v>
      </c>
      <c r="S79" s="20">
        <v>0.90969866511305597</v>
      </c>
      <c r="T79" s="20">
        <v>0.71745476775974604</v>
      </c>
      <c r="U79" s="20">
        <v>1.1530730179678199</v>
      </c>
      <c r="V79" s="24">
        <v>0.43373603206776001</v>
      </c>
      <c r="W79" s="8">
        <v>0.52380000000000004</v>
      </c>
      <c r="X79" s="20">
        <v>0.97568653217164603</v>
      </c>
      <c r="Y79" s="20">
        <v>0.73478018394046996</v>
      </c>
      <c r="Z79" s="20">
        <v>1.2941908769878001</v>
      </c>
      <c r="AA79" s="24">
        <v>0.86443496743225301</v>
      </c>
    </row>
    <row r="80" spans="1:27" x14ac:dyDescent="0.2">
      <c r="A80" s="4" t="s">
        <v>159</v>
      </c>
      <c r="B80" s="5" t="s">
        <v>437</v>
      </c>
      <c r="C80" s="5">
        <v>20</v>
      </c>
      <c r="D80" s="5">
        <v>34.15</v>
      </c>
      <c r="E80" s="5" t="s">
        <v>135</v>
      </c>
      <c r="F80" s="5">
        <v>0.15</v>
      </c>
      <c r="G80" s="5" t="s">
        <v>515</v>
      </c>
      <c r="H80" s="5" t="s">
        <v>514</v>
      </c>
      <c r="I80" s="5">
        <v>-3.5000000000000003E-2</v>
      </c>
      <c r="J80" s="5" t="s">
        <v>160</v>
      </c>
      <c r="K80" s="5" t="s">
        <v>135</v>
      </c>
      <c r="L80" s="21" t="s">
        <v>514</v>
      </c>
      <c r="M80" s="20">
        <v>0.86080000000000001</v>
      </c>
      <c r="N80" s="20">
        <v>0.97453925410770603</v>
      </c>
      <c r="O80" s="20">
        <v>0.88640043233986399</v>
      </c>
      <c r="P80" s="20">
        <v>1.0723125595432801</v>
      </c>
      <c r="Q80" s="24">
        <v>0.59537488293075103</v>
      </c>
      <c r="R80" s="7">
        <v>0.83940000000000003</v>
      </c>
      <c r="S80" s="20">
        <v>1.1739280271175101</v>
      </c>
      <c r="T80" s="20">
        <v>0.85143945134576304</v>
      </c>
      <c r="U80" s="20">
        <v>1.6208189736951499</v>
      </c>
      <c r="V80" s="24">
        <v>0.32806912519891102</v>
      </c>
      <c r="W80" s="8">
        <v>0.8569</v>
      </c>
      <c r="X80" s="20">
        <v>0.94361257520687003</v>
      </c>
      <c r="Y80" s="20">
        <v>0.63048562168350397</v>
      </c>
      <c r="Z80" s="20">
        <v>1.39752128817628</v>
      </c>
      <c r="AA80" s="24">
        <v>0.77429306497455797</v>
      </c>
    </row>
    <row r="81" spans="1:27" x14ac:dyDescent="0.2">
      <c r="A81" s="4" t="s">
        <v>161</v>
      </c>
      <c r="B81" s="5" t="s">
        <v>438</v>
      </c>
      <c r="C81" s="5">
        <v>20</v>
      </c>
      <c r="D81" s="5">
        <v>39.090000000000003</v>
      </c>
      <c r="E81" s="5" t="s">
        <v>345</v>
      </c>
      <c r="F81" s="5">
        <v>0.3</v>
      </c>
      <c r="G81" s="5" t="s">
        <v>517</v>
      </c>
      <c r="H81" s="5" t="s">
        <v>516</v>
      </c>
      <c r="I81" s="5" t="s">
        <v>204</v>
      </c>
      <c r="J81" s="5" t="s">
        <v>478</v>
      </c>
      <c r="K81" s="5" t="s">
        <v>345</v>
      </c>
      <c r="L81" s="20" t="s">
        <v>516</v>
      </c>
      <c r="M81" s="20">
        <v>0.67609999999999992</v>
      </c>
      <c r="N81" s="20">
        <v>0.97273003173352701</v>
      </c>
      <c r="O81" s="20">
        <v>0.90589076570989802</v>
      </c>
      <c r="P81" s="20">
        <v>1.0447029024024701</v>
      </c>
      <c r="Q81" s="24">
        <v>0.447087550876825</v>
      </c>
      <c r="R81" s="7">
        <v>0.74790000000000001</v>
      </c>
      <c r="S81" s="20">
        <v>1.0729499255458299</v>
      </c>
      <c r="T81" s="20">
        <v>0.83263542152854297</v>
      </c>
      <c r="U81" s="20">
        <v>1.38211514137712</v>
      </c>
      <c r="V81" s="24">
        <v>0.58547274033174201</v>
      </c>
      <c r="W81" s="8">
        <v>0.71560000000000001</v>
      </c>
      <c r="X81" s="20">
        <v>1.03268502653586</v>
      </c>
      <c r="Y81" s="20">
        <v>0.759080485478414</v>
      </c>
      <c r="Z81" s="20">
        <v>1.4009982937645999</v>
      </c>
      <c r="AA81" s="24">
        <v>0.83670117289722301</v>
      </c>
    </row>
    <row r="82" spans="1:27" x14ac:dyDescent="0.2">
      <c r="A82" s="4" t="s">
        <v>162</v>
      </c>
      <c r="B82" s="5" t="s">
        <v>66</v>
      </c>
      <c r="C82" s="5">
        <v>1</v>
      </c>
      <c r="D82" s="5">
        <v>63.03</v>
      </c>
      <c r="E82" s="5" t="s">
        <v>545</v>
      </c>
      <c r="F82" s="5">
        <v>0.34</v>
      </c>
      <c r="G82" s="5" t="s">
        <v>517</v>
      </c>
      <c r="H82" s="5" t="s">
        <v>515</v>
      </c>
      <c r="I82" s="5" t="s">
        <v>205</v>
      </c>
      <c r="J82" s="5" t="s">
        <v>479</v>
      </c>
      <c r="K82" s="5" t="s">
        <v>545</v>
      </c>
      <c r="L82" s="20" t="s">
        <v>515</v>
      </c>
      <c r="M82" s="20">
        <v>0.65700000000000003</v>
      </c>
      <c r="N82" s="20">
        <v>0.96579897733668296</v>
      </c>
      <c r="O82" s="20">
        <v>0.90114564455024804</v>
      </c>
      <c r="P82" s="20">
        <v>1.0352581676252399</v>
      </c>
      <c r="Q82" s="24">
        <v>0.32544751084431001</v>
      </c>
      <c r="R82" s="7">
        <v>0.68280000000000007</v>
      </c>
      <c r="S82" s="20">
        <v>0.99016030156736901</v>
      </c>
      <c r="T82" s="20">
        <v>0.77300119755648</v>
      </c>
      <c r="U82" s="20">
        <v>1.26804727016652</v>
      </c>
      <c r="V82" s="24">
        <v>0.93750217241210898</v>
      </c>
      <c r="W82" s="8">
        <v>0.68659999999999999</v>
      </c>
      <c r="X82" s="20">
        <v>1.00373011248577</v>
      </c>
      <c r="Y82" s="20">
        <v>0.73588835971103295</v>
      </c>
      <c r="Z82" s="20">
        <v>1.3658906012373</v>
      </c>
      <c r="AA82" s="24">
        <v>0.98113986985784796</v>
      </c>
    </row>
    <row r="83" spans="1:27" x14ac:dyDescent="0.2">
      <c r="A83" s="4" t="s">
        <v>163</v>
      </c>
      <c r="B83" s="5" t="s">
        <v>67</v>
      </c>
      <c r="C83" s="5">
        <v>2</v>
      </c>
      <c r="D83" s="5">
        <v>27.73</v>
      </c>
      <c r="E83" s="5" t="s">
        <v>546</v>
      </c>
      <c r="F83" s="5">
        <v>0.39</v>
      </c>
      <c r="G83" s="5" t="s">
        <v>515</v>
      </c>
      <c r="H83" s="5" t="s">
        <v>514</v>
      </c>
      <c r="I83" s="5" t="s">
        <v>512</v>
      </c>
      <c r="J83" s="5" t="s">
        <v>480</v>
      </c>
      <c r="K83" s="5" t="s">
        <v>546</v>
      </c>
      <c r="L83" s="20" t="s">
        <v>515</v>
      </c>
      <c r="M83" s="6">
        <v>0.39529999999999998</v>
      </c>
      <c r="N83" s="20">
        <v>1.07200382736489</v>
      </c>
      <c r="O83" s="20">
        <v>1.00155940918359</v>
      </c>
      <c r="P83" s="20">
        <v>1.14732543268465</v>
      </c>
      <c r="Q83" s="24">
        <v>4.4847000732119197E-2</v>
      </c>
      <c r="R83" s="7">
        <v>0.43959999999999999</v>
      </c>
      <c r="S83" s="20">
        <v>0.74860940466461401</v>
      </c>
      <c r="T83" s="20">
        <v>0.59182300727018</v>
      </c>
      <c r="U83" s="20">
        <v>0.94434750926645195</v>
      </c>
      <c r="V83" s="24">
        <v>1.5033850937847299E-2</v>
      </c>
      <c r="W83" s="8">
        <v>0.42880000000000001</v>
      </c>
      <c r="X83" s="20">
        <v>1.23368707718852</v>
      </c>
      <c r="Y83" s="20">
        <v>0.935959396848276</v>
      </c>
      <c r="Z83" s="20">
        <v>1.63243020085585</v>
      </c>
      <c r="AA83" s="24">
        <v>0.13826247303101499</v>
      </c>
    </row>
    <row r="84" spans="1:27" x14ac:dyDescent="0.2">
      <c r="A84" s="4" t="s">
        <v>164</v>
      </c>
      <c r="B84" s="5" t="s">
        <v>68</v>
      </c>
      <c r="C84" s="5">
        <v>3</v>
      </c>
      <c r="D84" s="5">
        <v>135.93</v>
      </c>
      <c r="E84" s="5" t="s">
        <v>165</v>
      </c>
      <c r="F84" s="5">
        <v>0.23</v>
      </c>
      <c r="G84" s="5" t="s">
        <v>517</v>
      </c>
      <c r="H84" s="5" t="s">
        <v>515</v>
      </c>
      <c r="I84" s="5">
        <v>-2.9000000000000001E-2</v>
      </c>
      <c r="J84" s="5" t="s">
        <v>166</v>
      </c>
      <c r="K84" s="5" t="s">
        <v>165</v>
      </c>
      <c r="L84" s="20" t="s">
        <v>515</v>
      </c>
      <c r="M84" s="20">
        <v>0.77669999999999995</v>
      </c>
      <c r="N84" s="20">
        <v>0.98524644050545795</v>
      </c>
      <c r="O84" s="20">
        <v>0.90992197354579496</v>
      </c>
      <c r="P84" s="20">
        <v>1.0672450336058199</v>
      </c>
      <c r="Q84" s="24">
        <v>0.71482018189060403</v>
      </c>
      <c r="R84" s="7">
        <v>0.7893</v>
      </c>
      <c r="S84" s="20">
        <v>1.0038921748701499</v>
      </c>
      <c r="T84" s="20">
        <v>0.75675569624656602</v>
      </c>
      <c r="U84" s="20">
        <v>1.3301665311537001</v>
      </c>
      <c r="V84" s="24">
        <v>0.97842619880429504</v>
      </c>
      <c r="W84" s="8">
        <v>0.751</v>
      </c>
      <c r="X84" s="20">
        <v>0.83968783696003602</v>
      </c>
      <c r="Y84" s="20">
        <v>0.60210881386769799</v>
      </c>
      <c r="Z84" s="20">
        <v>1.1613877159389301</v>
      </c>
      <c r="AA84" s="24">
        <v>0.29614674574364902</v>
      </c>
    </row>
    <row r="85" spans="1:27" x14ac:dyDescent="0.2">
      <c r="A85" s="4" t="s">
        <v>167</v>
      </c>
      <c r="B85" s="5" t="s">
        <v>70</v>
      </c>
      <c r="C85" s="5">
        <v>4</v>
      </c>
      <c r="D85" s="5">
        <v>88.03</v>
      </c>
      <c r="E85" s="5" t="s">
        <v>165</v>
      </c>
      <c r="F85" s="5">
        <v>0.42</v>
      </c>
      <c r="G85" s="5" t="s">
        <v>517</v>
      </c>
      <c r="H85" s="5" t="s">
        <v>515</v>
      </c>
      <c r="I85" s="5">
        <v>-3.1E-2</v>
      </c>
      <c r="J85" s="5" t="s">
        <v>168</v>
      </c>
      <c r="K85" s="5" t="s">
        <v>165</v>
      </c>
      <c r="L85" s="20" t="s">
        <v>515</v>
      </c>
      <c r="M85" s="20">
        <v>0.58729999999999993</v>
      </c>
      <c r="N85" s="20">
        <v>0.95584321534042105</v>
      </c>
      <c r="O85" s="20">
        <v>0.89252957705996705</v>
      </c>
      <c r="P85" s="20">
        <v>1.0237061656344</v>
      </c>
      <c r="Q85" s="24">
        <v>0.196657918059886</v>
      </c>
      <c r="R85" s="7">
        <v>0.5948</v>
      </c>
      <c r="S85" s="20">
        <v>0.93298896366114503</v>
      </c>
      <c r="T85" s="20">
        <v>0.73761968080762996</v>
      </c>
      <c r="U85" s="20">
        <v>1.1794538991114001</v>
      </c>
      <c r="V85" s="24">
        <v>0.56197085194365104</v>
      </c>
      <c r="W85" s="8">
        <v>0.62569999999999992</v>
      </c>
      <c r="X85" s="20">
        <v>0.85891116870582795</v>
      </c>
      <c r="Y85" s="20">
        <v>0.63673822736985097</v>
      </c>
      <c r="Z85" s="20">
        <v>1.1546283328968201</v>
      </c>
      <c r="AA85" s="24">
        <v>0.315678073575556</v>
      </c>
    </row>
    <row r="86" spans="1:27" x14ac:dyDescent="0.2">
      <c r="A86" s="4" t="s">
        <v>169</v>
      </c>
      <c r="B86" s="5" t="s">
        <v>71</v>
      </c>
      <c r="C86" s="5">
        <v>5</v>
      </c>
      <c r="D86" s="5">
        <v>55.86</v>
      </c>
      <c r="E86" s="5" t="s">
        <v>165</v>
      </c>
      <c r="F86" s="5">
        <v>0.2</v>
      </c>
      <c r="G86" s="5" t="s">
        <v>515</v>
      </c>
      <c r="H86" s="5" t="s">
        <v>514</v>
      </c>
      <c r="I86" s="5">
        <v>3.7999999999999999E-2</v>
      </c>
      <c r="J86" s="5" t="s">
        <v>170</v>
      </c>
      <c r="K86" s="5" t="s">
        <v>165</v>
      </c>
      <c r="L86" s="20" t="s">
        <v>515</v>
      </c>
      <c r="M86" s="6">
        <v>0.19750000000000001</v>
      </c>
      <c r="N86" s="20">
        <v>1.0571533737849199</v>
      </c>
      <c r="O86" s="20">
        <v>0.97242664518090205</v>
      </c>
      <c r="P86" s="20">
        <v>1.14872587847042</v>
      </c>
      <c r="Q86" s="24">
        <v>0.19093599636484501</v>
      </c>
      <c r="R86" s="7">
        <v>0.2064</v>
      </c>
      <c r="S86" s="20">
        <v>1.1770788869167099</v>
      </c>
      <c r="T86" s="20">
        <v>0.88574006447764297</v>
      </c>
      <c r="U86" s="20">
        <v>1.56817327967544</v>
      </c>
      <c r="V86" s="24">
        <v>0.26249125281747598</v>
      </c>
      <c r="W86" s="8">
        <v>0.16900000000000001</v>
      </c>
      <c r="X86" s="20">
        <v>0.93076969939361598</v>
      </c>
      <c r="Y86" s="20">
        <v>0.65484053689338495</v>
      </c>
      <c r="Z86" s="20">
        <v>1.3311193812429101</v>
      </c>
      <c r="AA86" s="24">
        <v>0.69093885804875099</v>
      </c>
    </row>
    <row r="87" spans="1:27" x14ac:dyDescent="0.2">
      <c r="A87" s="4" t="s">
        <v>171</v>
      </c>
      <c r="B87" s="5" t="s">
        <v>72</v>
      </c>
      <c r="C87" s="5">
        <v>7</v>
      </c>
      <c r="D87" s="5">
        <v>72.13</v>
      </c>
      <c r="E87" s="5" t="s">
        <v>165</v>
      </c>
      <c r="F87" s="5">
        <v>0.04</v>
      </c>
      <c r="G87" s="5" t="s">
        <v>515</v>
      </c>
      <c r="H87" s="5" t="s">
        <v>514</v>
      </c>
      <c r="I87" s="5">
        <v>-5.8999999999999997E-2</v>
      </c>
      <c r="J87" s="5" t="s">
        <v>172</v>
      </c>
      <c r="K87" s="5" t="s">
        <v>165</v>
      </c>
      <c r="L87" s="20" t="s">
        <v>514</v>
      </c>
      <c r="M87" s="20">
        <v>0.97492000000000001</v>
      </c>
      <c r="N87" s="20">
        <v>0.81335831365330802</v>
      </c>
      <c r="O87" s="20">
        <v>0.66121972561355802</v>
      </c>
      <c r="P87" s="20">
        <v>1.0043102712121901</v>
      </c>
      <c r="Q87" s="24">
        <v>5.24969143267437E-2</v>
      </c>
      <c r="R87" s="7">
        <v>0.98155000000000003</v>
      </c>
      <c r="S87" s="20">
        <v>0.73311244983912005</v>
      </c>
      <c r="T87" s="20">
        <v>0.30898850576273601</v>
      </c>
      <c r="U87" s="20">
        <v>1.7090299930560799</v>
      </c>
      <c r="V87" s="24">
        <v>0.47184669290338799</v>
      </c>
      <c r="W87" s="8">
        <v>0.97753000000000001</v>
      </c>
      <c r="X87" s="20">
        <v>1.2954933502330599</v>
      </c>
      <c r="Y87" s="20">
        <v>0.52036457417954796</v>
      </c>
      <c r="Z87" s="20">
        <v>3.0938408757417002</v>
      </c>
      <c r="AA87" s="24">
        <v>0.56394134671694496</v>
      </c>
    </row>
    <row r="88" spans="1:27" x14ac:dyDescent="0.2">
      <c r="A88" s="4" t="s">
        <v>173</v>
      </c>
      <c r="B88" s="5" t="s">
        <v>73</v>
      </c>
      <c r="C88" s="5">
        <v>7</v>
      </c>
      <c r="D88" s="5">
        <v>72.98</v>
      </c>
      <c r="E88" s="5" t="s">
        <v>544</v>
      </c>
      <c r="F88" s="5">
        <v>0.13</v>
      </c>
      <c r="G88" s="5" t="s">
        <v>515</v>
      </c>
      <c r="H88" s="5" t="s">
        <v>514</v>
      </c>
      <c r="I88" s="5" t="s">
        <v>206</v>
      </c>
      <c r="J88" s="5" t="s">
        <v>481</v>
      </c>
      <c r="K88" s="5" t="s">
        <v>544</v>
      </c>
      <c r="L88" s="21" t="s">
        <v>514</v>
      </c>
      <c r="M88" s="20">
        <v>0.88239999999999996</v>
      </c>
      <c r="N88" s="20">
        <v>0.99801732834631895</v>
      </c>
      <c r="O88" s="20">
        <v>0.89950970053045898</v>
      </c>
      <c r="P88" s="20">
        <v>1.10853762411693</v>
      </c>
      <c r="Q88" s="24">
        <v>0.97029281611625195</v>
      </c>
      <c r="R88" s="7">
        <v>0.90129999999999999</v>
      </c>
      <c r="S88" s="20">
        <v>1.1670185195787699</v>
      </c>
      <c r="T88" s="20">
        <v>0.79832744583623305</v>
      </c>
      <c r="U88" s="20">
        <v>1.7057677370448601</v>
      </c>
      <c r="V88" s="24">
        <v>0.42396944589357799</v>
      </c>
      <c r="W88" s="8">
        <v>0.88939999999999997</v>
      </c>
      <c r="X88" s="20">
        <v>1.1155083048007299</v>
      </c>
      <c r="Y88" s="20">
        <v>0.73839879416315801</v>
      </c>
      <c r="Z88" s="20">
        <v>1.6707925101477099</v>
      </c>
      <c r="AA88" s="24">
        <v>0.59833024339517005</v>
      </c>
    </row>
    <row r="89" spans="1:27" x14ac:dyDescent="0.2">
      <c r="A89" s="4" t="s">
        <v>174</v>
      </c>
      <c r="B89" s="5" t="s">
        <v>74</v>
      </c>
      <c r="C89" s="5">
        <v>8</v>
      </c>
      <c r="D89" s="5">
        <v>10.68</v>
      </c>
      <c r="E89" s="5" t="s">
        <v>165</v>
      </c>
      <c r="F89" s="5">
        <v>0.37</v>
      </c>
      <c r="G89" s="5" t="s">
        <v>514</v>
      </c>
      <c r="H89" s="5" t="s">
        <v>517</v>
      </c>
      <c r="I89" s="5">
        <v>2.1999999999999999E-2</v>
      </c>
      <c r="J89" s="5" t="s">
        <v>175</v>
      </c>
      <c r="K89" s="5" t="s">
        <v>165</v>
      </c>
      <c r="L89" s="20" t="s">
        <v>514</v>
      </c>
      <c r="M89" s="6">
        <v>0.37519999999999998</v>
      </c>
      <c r="N89" s="20">
        <v>0.93325786862228</v>
      </c>
      <c r="O89" s="20">
        <v>0.87081700903759296</v>
      </c>
      <c r="P89" s="20">
        <v>0.99997651080191596</v>
      </c>
      <c r="Q89" s="24">
        <v>5.0230445998529001E-2</v>
      </c>
      <c r="R89" s="7">
        <v>0.36299999999999999</v>
      </c>
      <c r="S89" s="20">
        <v>1.1971898898626301</v>
      </c>
      <c r="T89" s="20">
        <v>0.93643259353547104</v>
      </c>
      <c r="U89" s="20">
        <v>1.53386584309681</v>
      </c>
      <c r="V89" s="24">
        <v>0.152314734909543</v>
      </c>
      <c r="W89" s="8">
        <v>0.38519999999999999</v>
      </c>
      <c r="X89" s="20">
        <v>0.89358213198713998</v>
      </c>
      <c r="Y89" s="20">
        <v>0.67035378988371996</v>
      </c>
      <c r="Z89" s="20">
        <v>1.19146363317524</v>
      </c>
      <c r="AA89" s="24">
        <v>0.44235852061505399</v>
      </c>
    </row>
    <row r="90" spans="1:27" x14ac:dyDescent="0.2">
      <c r="A90" s="4" t="s">
        <v>176</v>
      </c>
      <c r="B90" s="5" t="s">
        <v>75</v>
      </c>
      <c r="C90" s="5">
        <v>8</v>
      </c>
      <c r="D90" s="5">
        <v>18.27</v>
      </c>
      <c r="E90" s="5" t="s">
        <v>546</v>
      </c>
      <c r="F90" s="5">
        <v>0.26</v>
      </c>
      <c r="G90" s="5" t="s">
        <v>517</v>
      </c>
      <c r="H90" s="5" t="s">
        <v>516</v>
      </c>
      <c r="I90" s="5" t="s">
        <v>513</v>
      </c>
      <c r="J90" s="5" t="s">
        <v>482</v>
      </c>
      <c r="K90" s="5" t="s">
        <v>546</v>
      </c>
      <c r="L90" s="20" t="s">
        <v>517</v>
      </c>
      <c r="M90" s="6">
        <v>0.22239999999999999</v>
      </c>
      <c r="N90" s="20">
        <v>1.05673247078683</v>
      </c>
      <c r="O90" s="20">
        <v>0.97522288729190998</v>
      </c>
      <c r="P90" s="20">
        <v>1.1446146225016001</v>
      </c>
      <c r="Q90" s="24">
        <v>0.17676799112961</v>
      </c>
      <c r="R90" s="7">
        <v>0.2397</v>
      </c>
      <c r="S90" s="20">
        <v>1.2446962571568401</v>
      </c>
      <c r="T90" s="20">
        <v>0.94765950821677503</v>
      </c>
      <c r="U90" s="20">
        <v>1.6390319692363799</v>
      </c>
      <c r="V90" s="24">
        <v>0.116795511033852</v>
      </c>
      <c r="W90" s="8">
        <v>0.22520000000000001</v>
      </c>
      <c r="X90" s="20">
        <v>1.18932593202698</v>
      </c>
      <c r="Y90" s="20">
        <v>0.84379830610988005</v>
      </c>
      <c r="Z90" s="20">
        <v>1.68781841227131</v>
      </c>
      <c r="AA90" s="24">
        <v>0.32598858281037102</v>
      </c>
    </row>
    <row r="91" spans="1:27" x14ac:dyDescent="0.2">
      <c r="A91" s="4" t="s">
        <v>177</v>
      </c>
      <c r="B91" s="5" t="s">
        <v>76</v>
      </c>
      <c r="C91" s="5">
        <v>8</v>
      </c>
      <c r="D91" s="5">
        <v>19.84</v>
      </c>
      <c r="E91" s="5" t="s">
        <v>544</v>
      </c>
      <c r="F91" s="5">
        <v>0.13</v>
      </c>
      <c r="G91" s="5" t="s">
        <v>517</v>
      </c>
      <c r="H91" s="5" t="s">
        <v>516</v>
      </c>
      <c r="I91" s="5" t="s">
        <v>207</v>
      </c>
      <c r="J91" s="5" t="s">
        <v>483</v>
      </c>
      <c r="K91" s="5" t="s">
        <v>544</v>
      </c>
      <c r="L91" s="21" t="s">
        <v>516</v>
      </c>
      <c r="M91" s="20">
        <v>0.90276999999999996</v>
      </c>
      <c r="N91" s="20">
        <v>1.0154576123319701</v>
      </c>
      <c r="O91" s="20">
        <v>0.90887009827003495</v>
      </c>
      <c r="P91" s="20">
        <v>1.1360315477598599</v>
      </c>
      <c r="Q91" s="24">
        <v>0.78747114960405495</v>
      </c>
      <c r="R91" s="7">
        <v>0.89800000000000002</v>
      </c>
      <c r="S91" s="20">
        <v>1.0257103001057499</v>
      </c>
      <c r="T91" s="20">
        <v>0.70239986307786895</v>
      </c>
      <c r="U91" s="20">
        <v>1.4943369851055901</v>
      </c>
      <c r="V91" s="24">
        <v>0.89483970963235204</v>
      </c>
      <c r="W91" s="8">
        <v>0.89280000000000004</v>
      </c>
      <c r="X91" s="20">
        <v>1.10344856846657</v>
      </c>
      <c r="Y91" s="20">
        <v>0.71836683780517796</v>
      </c>
      <c r="Z91" s="20">
        <v>1.6774965247948399</v>
      </c>
      <c r="AA91" s="24">
        <v>0.64781968420680602</v>
      </c>
    </row>
    <row r="92" spans="1:27" ht="9.9499999999999993" customHeight="1" x14ac:dyDescent="0.2">
      <c r="A92" s="4" t="s">
        <v>178</v>
      </c>
      <c r="B92" s="5" t="s">
        <v>77</v>
      </c>
      <c r="C92" s="5">
        <v>8</v>
      </c>
      <c r="D92" s="5">
        <v>126.49</v>
      </c>
      <c r="E92" s="5" t="s">
        <v>548</v>
      </c>
      <c r="F92" s="5">
        <v>0.47</v>
      </c>
      <c r="G92" s="5" t="s">
        <v>515</v>
      </c>
      <c r="H92" s="5" t="s">
        <v>516</v>
      </c>
      <c r="I92" s="5" t="s">
        <v>208</v>
      </c>
      <c r="J92" s="5" t="s">
        <v>484</v>
      </c>
      <c r="K92" s="5" t="s">
        <v>548</v>
      </c>
      <c r="L92" s="21" t="s">
        <v>516</v>
      </c>
      <c r="M92" s="20">
        <v>0.53889999999999993</v>
      </c>
      <c r="N92" s="20">
        <v>1.06949659617751</v>
      </c>
      <c r="O92" s="20">
        <v>1.00042214640781</v>
      </c>
      <c r="P92" s="20">
        <v>1.14344655448901</v>
      </c>
      <c r="Q92" s="24">
        <v>4.87046876483462E-2</v>
      </c>
      <c r="R92" s="7">
        <v>0.54089999999999994</v>
      </c>
      <c r="S92" s="20">
        <v>1.0041439873761899</v>
      </c>
      <c r="T92" s="20">
        <v>0.79685242976477499</v>
      </c>
      <c r="U92" s="20">
        <v>1.2651654766163101</v>
      </c>
      <c r="V92" s="24">
        <v>0.97199631732768299</v>
      </c>
      <c r="W92" s="8">
        <v>0.52190000000000003</v>
      </c>
      <c r="X92" s="20">
        <v>1.0602416275770701</v>
      </c>
      <c r="Y92" s="20">
        <v>0.79819094114732103</v>
      </c>
      <c r="Z92" s="20">
        <v>1.40951254562266</v>
      </c>
      <c r="AA92" s="24">
        <v>0.68628036165098405</v>
      </c>
    </row>
    <row r="93" spans="1:27" x14ac:dyDescent="0.2">
      <c r="A93" s="4" t="s">
        <v>179</v>
      </c>
      <c r="B93" s="5" t="s">
        <v>78</v>
      </c>
      <c r="C93" s="5">
        <v>10</v>
      </c>
      <c r="D93" s="5">
        <v>65.03</v>
      </c>
      <c r="E93" s="5" t="s">
        <v>165</v>
      </c>
      <c r="F93" s="5">
        <v>0.44</v>
      </c>
      <c r="G93" s="5" t="s">
        <v>515</v>
      </c>
      <c r="H93" s="5" t="s">
        <v>516</v>
      </c>
      <c r="I93" s="5">
        <v>-3.1E-2</v>
      </c>
      <c r="J93" s="5" t="s">
        <v>180</v>
      </c>
      <c r="K93" s="5" t="s">
        <v>165</v>
      </c>
      <c r="L93" s="20" t="s">
        <v>516</v>
      </c>
      <c r="M93" s="20">
        <v>0.58350000000000002</v>
      </c>
      <c r="N93" s="20">
        <v>1.0468718761648399</v>
      </c>
      <c r="O93" s="20">
        <v>0.97838571870200497</v>
      </c>
      <c r="P93" s="20">
        <v>1.12030274744136</v>
      </c>
      <c r="Q93" s="24">
        <v>0.184916515593889</v>
      </c>
      <c r="R93" s="7">
        <v>0.57499999999999996</v>
      </c>
      <c r="S93" s="20">
        <v>1.1432793583572101</v>
      </c>
      <c r="T93" s="20">
        <v>0.90347978432973697</v>
      </c>
      <c r="U93" s="20">
        <v>1.4480228855683599</v>
      </c>
      <c r="V93" s="24">
        <v>0.26526747542601697</v>
      </c>
      <c r="W93" s="8">
        <v>0.56620000000000004</v>
      </c>
      <c r="X93" s="20">
        <v>1.42689723783143</v>
      </c>
      <c r="Y93" s="20">
        <v>1.0706247232316299</v>
      </c>
      <c r="Z93" s="20">
        <v>1.90832031018375</v>
      </c>
      <c r="AA93" s="24">
        <v>1.57183799226953E-2</v>
      </c>
    </row>
    <row r="94" spans="1:27" x14ac:dyDescent="0.2">
      <c r="A94" s="4" t="s">
        <v>181</v>
      </c>
      <c r="B94" s="5" t="s">
        <v>79</v>
      </c>
      <c r="C94" s="5">
        <v>10</v>
      </c>
      <c r="D94" s="5">
        <v>94.84</v>
      </c>
      <c r="E94" s="5" t="s">
        <v>165</v>
      </c>
      <c r="F94" s="5">
        <v>0.45</v>
      </c>
      <c r="G94" s="5" t="s">
        <v>516</v>
      </c>
      <c r="H94" s="5" t="s">
        <v>517</v>
      </c>
      <c r="I94" s="5">
        <v>-2.4E-2</v>
      </c>
      <c r="J94" s="5" t="s">
        <v>108</v>
      </c>
      <c r="K94" s="5" t="s">
        <v>165</v>
      </c>
      <c r="L94" s="20" t="s">
        <v>517</v>
      </c>
      <c r="M94" s="20">
        <v>0.54610000000000003</v>
      </c>
      <c r="N94" s="20">
        <v>0.987905530145059</v>
      </c>
      <c r="O94" s="20">
        <v>0.92395957886062596</v>
      </c>
      <c r="P94" s="20">
        <v>1.05632095407615</v>
      </c>
      <c r="Q94" s="24">
        <v>0.72160552014867596</v>
      </c>
      <c r="R94" s="7">
        <v>0.54279999999999995</v>
      </c>
      <c r="S94" s="20">
        <v>1.1966350101104499</v>
      </c>
      <c r="T94" s="20">
        <v>0.94262243644627797</v>
      </c>
      <c r="U94" s="20">
        <v>1.52184620031412</v>
      </c>
      <c r="V94" s="24">
        <v>0.14136307124975001</v>
      </c>
      <c r="W94" s="8">
        <v>0.54139999999999999</v>
      </c>
      <c r="X94" s="20">
        <v>0.94775827950540403</v>
      </c>
      <c r="Y94" s="20">
        <v>0.72409157718108796</v>
      </c>
      <c r="Z94" s="20">
        <v>1.23879141468924</v>
      </c>
      <c r="AA94" s="24">
        <v>0.69484760538895096</v>
      </c>
    </row>
    <row r="95" spans="1:27" ht="22.5" x14ac:dyDescent="0.2">
      <c r="A95" s="4" t="s">
        <v>182</v>
      </c>
      <c r="B95" s="5" t="s">
        <v>80</v>
      </c>
      <c r="C95" s="5">
        <v>11</v>
      </c>
      <c r="D95" s="5">
        <v>61.57</v>
      </c>
      <c r="E95" s="5" t="s">
        <v>554</v>
      </c>
      <c r="F95" s="5">
        <v>0.36</v>
      </c>
      <c r="G95" s="5" t="s">
        <v>515</v>
      </c>
      <c r="H95" s="5" t="s">
        <v>514</v>
      </c>
      <c r="I95" s="5" t="s">
        <v>555</v>
      </c>
      <c r="J95" s="5" t="s">
        <v>485</v>
      </c>
      <c r="K95" s="5" t="s">
        <v>297</v>
      </c>
      <c r="L95" s="20" t="s">
        <v>514</v>
      </c>
      <c r="M95" s="20">
        <v>0.65849999999999997</v>
      </c>
      <c r="N95" s="20">
        <v>0.93733575933137703</v>
      </c>
      <c r="O95" s="20">
        <v>0.87393088267570196</v>
      </c>
      <c r="P95" s="20">
        <v>1.00548015213598</v>
      </c>
      <c r="Q95" s="24">
        <v>7.0403466833359601E-2</v>
      </c>
      <c r="R95" s="7">
        <v>0.65939999999999999</v>
      </c>
      <c r="S95" s="20">
        <v>0.95623335295332001</v>
      </c>
      <c r="T95" s="20">
        <v>0.75028534818916603</v>
      </c>
      <c r="U95" s="20">
        <v>1.21761118699326</v>
      </c>
      <c r="V95" s="24">
        <v>0.71679361201237701</v>
      </c>
      <c r="W95" s="8">
        <v>0.6764</v>
      </c>
      <c r="X95" s="20">
        <v>1.0556779708584501</v>
      </c>
      <c r="Y95" s="20">
        <v>0.79345000658781695</v>
      </c>
      <c r="Z95" s="20">
        <v>1.4025003198394801</v>
      </c>
      <c r="AA95" s="24">
        <v>0.70876616827038696</v>
      </c>
    </row>
    <row r="96" spans="1:27" ht="22.5" x14ac:dyDescent="0.2">
      <c r="A96" s="4" t="s">
        <v>182</v>
      </c>
      <c r="B96" s="5" t="s">
        <v>80</v>
      </c>
      <c r="C96" s="5">
        <v>11</v>
      </c>
      <c r="D96" s="5">
        <v>61.57</v>
      </c>
      <c r="E96" s="5" t="s">
        <v>554</v>
      </c>
      <c r="F96" s="5">
        <v>0.36</v>
      </c>
      <c r="G96" s="5" t="s">
        <v>515</v>
      </c>
      <c r="H96" s="5" t="s">
        <v>514</v>
      </c>
      <c r="I96" s="5" t="s">
        <v>555</v>
      </c>
      <c r="J96" s="5" t="s">
        <v>485</v>
      </c>
      <c r="K96" s="5" t="s">
        <v>544</v>
      </c>
      <c r="L96" s="21" t="s">
        <v>515</v>
      </c>
      <c r="M96" s="6">
        <v>0.34150000000000003</v>
      </c>
      <c r="N96" s="20">
        <v>1.0668535687930301</v>
      </c>
      <c r="O96" s="20">
        <v>0.99454971624816602</v>
      </c>
      <c r="P96" s="20">
        <v>1.1442552492690401</v>
      </c>
      <c r="Q96" s="24">
        <v>7.0403466833360101E-2</v>
      </c>
      <c r="R96" s="7">
        <v>0.34060000000000001</v>
      </c>
      <c r="S96" s="20">
        <v>1.0457698394555099</v>
      </c>
      <c r="T96" s="20">
        <v>0.82128023352789603</v>
      </c>
      <c r="U96" s="20">
        <v>1.3328262405943601</v>
      </c>
      <c r="V96" s="24">
        <v>0.71679361201237402</v>
      </c>
      <c r="W96" s="8">
        <v>0.3236</v>
      </c>
      <c r="X96" s="20">
        <v>0.947258565210778</v>
      </c>
      <c r="Y96" s="20">
        <v>0.71301231511622998</v>
      </c>
      <c r="Z96" s="20">
        <v>1.2603188502076399</v>
      </c>
      <c r="AA96" s="24">
        <v>0.70876616827038696</v>
      </c>
    </row>
    <row r="97" spans="1:27" ht="22.5" x14ac:dyDescent="0.2">
      <c r="A97" s="4" t="s">
        <v>520</v>
      </c>
      <c r="B97" s="5" t="s">
        <v>81</v>
      </c>
      <c r="C97" s="5">
        <v>11</v>
      </c>
      <c r="D97" s="5">
        <v>116.65</v>
      </c>
      <c r="E97" s="5" t="s">
        <v>547</v>
      </c>
      <c r="F97" s="5">
        <v>0.16</v>
      </c>
      <c r="G97" s="5" t="s">
        <v>517</v>
      </c>
      <c r="H97" s="5" t="s">
        <v>514</v>
      </c>
      <c r="I97" s="5" t="s">
        <v>519</v>
      </c>
      <c r="J97" s="5" t="s">
        <v>486</v>
      </c>
      <c r="K97" s="5" t="s">
        <v>547</v>
      </c>
      <c r="L97" s="21" t="s">
        <v>517</v>
      </c>
      <c r="M97" s="6">
        <v>0.13020000000000001</v>
      </c>
      <c r="N97" s="20">
        <v>0.96278535706439305</v>
      </c>
      <c r="O97" s="20">
        <v>0.87090363649050795</v>
      </c>
      <c r="P97" s="20">
        <v>1.0633189516788899</v>
      </c>
      <c r="Q97" s="24">
        <v>0.45634568847497697</v>
      </c>
      <c r="R97" s="7">
        <v>0.1416</v>
      </c>
      <c r="S97" s="20">
        <v>0.87487211217062699</v>
      </c>
      <c r="T97" s="20">
        <v>0.633511121432352</v>
      </c>
      <c r="U97" s="20">
        <v>1.2069610077716599</v>
      </c>
      <c r="V97" s="24">
        <v>0.41518774831001998</v>
      </c>
      <c r="W97" s="8">
        <v>0.14019999999999999</v>
      </c>
      <c r="X97" s="20">
        <v>1.20641843998137</v>
      </c>
      <c r="Y97" s="20">
        <v>0.810195353236419</v>
      </c>
      <c r="Z97" s="20">
        <v>1.82602096920202</v>
      </c>
      <c r="AA97" s="24">
        <v>0.36370065462773199</v>
      </c>
    </row>
    <row r="98" spans="1:27" x14ac:dyDescent="0.2">
      <c r="A98" s="4" t="s">
        <v>183</v>
      </c>
      <c r="B98" s="5" t="s">
        <v>82</v>
      </c>
      <c r="C98" s="5">
        <v>12</v>
      </c>
      <c r="D98" s="5">
        <v>57.79</v>
      </c>
      <c r="E98" s="5" t="s">
        <v>544</v>
      </c>
      <c r="F98" s="5">
        <v>0.26</v>
      </c>
      <c r="G98" s="5" t="s">
        <v>515</v>
      </c>
      <c r="H98" s="5" t="s">
        <v>514</v>
      </c>
      <c r="I98" s="5" t="s">
        <v>209</v>
      </c>
      <c r="J98" s="5" t="s">
        <v>487</v>
      </c>
      <c r="K98" s="5" t="s">
        <v>544</v>
      </c>
      <c r="L98" s="21" t="s">
        <v>514</v>
      </c>
      <c r="M98" s="20">
        <v>0.75929999999999997</v>
      </c>
      <c r="N98" s="20">
        <v>0.934040541657018</v>
      </c>
      <c r="O98" s="20">
        <v>0.86456774555639904</v>
      </c>
      <c r="P98" s="20">
        <v>1.0094101035735199</v>
      </c>
      <c r="Q98" s="24">
        <v>8.4151877250772902E-2</v>
      </c>
      <c r="R98" s="7">
        <v>0.80830000000000002</v>
      </c>
      <c r="S98" s="20">
        <v>1.1125470248099101</v>
      </c>
      <c r="T98" s="20">
        <v>0.83985689804107699</v>
      </c>
      <c r="U98" s="20">
        <v>1.4748749455180299</v>
      </c>
      <c r="V98" s="24">
        <v>0.45707711545534402</v>
      </c>
      <c r="W98" s="8">
        <v>0.76319999999999999</v>
      </c>
      <c r="X98" s="20">
        <v>0.76563096674960396</v>
      </c>
      <c r="Y98" s="20">
        <v>0.55097966468082604</v>
      </c>
      <c r="Z98" s="20">
        <v>1.05351445518581</v>
      </c>
      <c r="AA98" s="24">
        <v>0.105538785492704</v>
      </c>
    </row>
    <row r="99" spans="1:27" x14ac:dyDescent="0.2">
      <c r="A99" s="4" t="s">
        <v>184</v>
      </c>
      <c r="B99" s="5" t="s">
        <v>83</v>
      </c>
      <c r="C99" s="5">
        <v>15</v>
      </c>
      <c r="D99" s="5">
        <v>42.68</v>
      </c>
      <c r="E99" s="5" t="s">
        <v>165</v>
      </c>
      <c r="F99" s="5">
        <v>0.04</v>
      </c>
      <c r="G99" s="5" t="s">
        <v>516</v>
      </c>
      <c r="H99" s="5" t="s">
        <v>517</v>
      </c>
      <c r="I99" s="5">
        <v>9.9000000000000005E-2</v>
      </c>
      <c r="J99" s="5" t="s">
        <v>108</v>
      </c>
      <c r="K99" s="5" t="s">
        <v>165</v>
      </c>
      <c r="L99" s="20" t="s">
        <v>516</v>
      </c>
      <c r="M99" s="6">
        <v>1.813E-2</v>
      </c>
      <c r="N99" s="20">
        <v>1.2360437384660401</v>
      </c>
      <c r="O99" s="20">
        <v>0.96828384300834003</v>
      </c>
      <c r="P99" s="20">
        <v>1.5696906590858899</v>
      </c>
      <c r="Q99" s="24">
        <v>8.5198015539248106E-2</v>
      </c>
      <c r="R99" s="7">
        <v>2.002E-2</v>
      </c>
      <c r="S99" s="20">
        <v>1.0426937725290299</v>
      </c>
      <c r="T99" s="20">
        <v>0.43616475188390103</v>
      </c>
      <c r="U99" s="20">
        <v>2.5140709633107901</v>
      </c>
      <c r="V99" s="24">
        <v>0.924611823999831</v>
      </c>
      <c r="W99" s="8">
        <v>2.589E-2</v>
      </c>
      <c r="X99" s="20">
        <v>1.8460138058936599</v>
      </c>
      <c r="Y99" s="20">
        <v>0.69808671316552995</v>
      </c>
      <c r="Z99" s="20">
        <v>5.7867246665576602</v>
      </c>
      <c r="AA99" s="24">
        <v>0.245723857175527</v>
      </c>
    </row>
    <row r="100" spans="1:27" x14ac:dyDescent="0.2">
      <c r="A100" s="4" t="s">
        <v>185</v>
      </c>
      <c r="B100" s="5" t="s">
        <v>84</v>
      </c>
      <c r="C100" s="5">
        <v>15</v>
      </c>
      <c r="D100" s="5">
        <v>44.25</v>
      </c>
      <c r="E100" s="5" t="s">
        <v>165</v>
      </c>
      <c r="F100" s="5">
        <v>7.0000000000000007E-2</v>
      </c>
      <c r="G100" s="5" t="s">
        <v>515</v>
      </c>
      <c r="H100" s="5" t="s">
        <v>516</v>
      </c>
      <c r="I100" s="5">
        <v>7.1999999999999995E-2</v>
      </c>
      <c r="J100" s="5" t="s">
        <v>141</v>
      </c>
      <c r="K100" s="5" t="s">
        <v>165</v>
      </c>
      <c r="L100" s="20" t="s">
        <v>515</v>
      </c>
      <c r="M100" s="6">
        <v>4.3279999999999999E-2</v>
      </c>
      <c r="N100" s="20">
        <v>1.0524182486079301</v>
      </c>
      <c r="O100" s="20">
        <v>0.89238662959313497</v>
      </c>
      <c r="P100" s="20">
        <v>1.23771651718631</v>
      </c>
      <c r="Q100" s="24">
        <v>0.54018786494798898</v>
      </c>
      <c r="R100" s="7">
        <v>6.7409999999999998E-2</v>
      </c>
      <c r="S100" s="20">
        <v>0.69689498484093804</v>
      </c>
      <c r="T100" s="20">
        <v>0.42439787421549002</v>
      </c>
      <c r="U100" s="20">
        <v>1.13860871212156</v>
      </c>
      <c r="V100" s="24">
        <v>0.15005592863210801</v>
      </c>
      <c r="W100" s="8">
        <v>6.3769999999999993E-2</v>
      </c>
      <c r="X100" s="20">
        <v>1.04830098736448</v>
      </c>
      <c r="Y100" s="20">
        <v>0.58106250943632398</v>
      </c>
      <c r="Z100" s="20">
        <v>1.93536406306104</v>
      </c>
      <c r="AA100" s="24">
        <v>0.87731025996887002</v>
      </c>
    </row>
    <row r="101" spans="1:27" x14ac:dyDescent="0.2">
      <c r="A101" s="4" t="s">
        <v>186</v>
      </c>
      <c r="B101" s="5" t="s">
        <v>85</v>
      </c>
      <c r="C101" s="5">
        <v>16</v>
      </c>
      <c r="D101" s="5">
        <v>30.92</v>
      </c>
      <c r="E101" s="5" t="s">
        <v>165</v>
      </c>
      <c r="F101" s="5">
        <v>0.4</v>
      </c>
      <c r="G101" s="5" t="s">
        <v>517</v>
      </c>
      <c r="H101" s="5" t="s">
        <v>514</v>
      </c>
      <c r="I101" s="5">
        <v>-2.7E-2</v>
      </c>
      <c r="J101" s="5" t="s">
        <v>187</v>
      </c>
      <c r="K101" s="5" t="s">
        <v>165</v>
      </c>
      <c r="L101" s="20" t="s">
        <v>514</v>
      </c>
      <c r="M101" s="20">
        <v>0.6129</v>
      </c>
      <c r="N101" s="20">
        <v>0.91281225257611298</v>
      </c>
      <c r="O101" s="20">
        <v>0.84897844777181197</v>
      </c>
      <c r="P101" s="20">
        <v>0.98153069025026896</v>
      </c>
      <c r="Q101" s="24">
        <v>1.3697449411666699E-2</v>
      </c>
      <c r="R101" s="7">
        <v>0.57779999999999998</v>
      </c>
      <c r="S101" s="20">
        <v>1.01836214876727</v>
      </c>
      <c r="T101" s="20">
        <v>0.79334782350422195</v>
      </c>
      <c r="U101" s="20">
        <v>1.3074638505038101</v>
      </c>
      <c r="V101" s="24">
        <v>0.88633103969746496</v>
      </c>
      <c r="W101" s="8">
        <v>0.57750000000000001</v>
      </c>
      <c r="X101" s="20">
        <v>1.0034079939367999</v>
      </c>
      <c r="Y101" s="20">
        <v>0.72237559788674999</v>
      </c>
      <c r="Z101" s="20">
        <v>1.39134014008263</v>
      </c>
      <c r="AA101" s="24">
        <v>0.98373195298716598</v>
      </c>
    </row>
    <row r="102" spans="1:27" x14ac:dyDescent="0.2">
      <c r="A102" s="4" t="s">
        <v>188</v>
      </c>
      <c r="B102" s="5" t="s">
        <v>86</v>
      </c>
      <c r="C102" s="5">
        <v>22</v>
      </c>
      <c r="D102" s="5">
        <v>38.549999999999997</v>
      </c>
      <c r="E102" s="5" t="s">
        <v>165</v>
      </c>
      <c r="F102" s="5">
        <v>0.4</v>
      </c>
      <c r="G102" s="5" t="s">
        <v>514</v>
      </c>
      <c r="H102" s="5" t="s">
        <v>515</v>
      </c>
      <c r="I102" s="5">
        <v>-0.02</v>
      </c>
      <c r="J102" s="5" t="s">
        <v>95</v>
      </c>
      <c r="K102" s="5" t="s">
        <v>165</v>
      </c>
      <c r="L102" s="20" t="s">
        <v>515</v>
      </c>
      <c r="M102" s="20">
        <v>0.61099999999999999</v>
      </c>
      <c r="N102" s="20">
        <v>1.0045228746452901</v>
      </c>
      <c r="O102" s="20">
        <v>0.937339717036478</v>
      </c>
      <c r="P102" s="20">
        <v>1.07667595533142</v>
      </c>
      <c r="Q102" s="24">
        <v>0.89842372637755696</v>
      </c>
      <c r="R102" s="7">
        <v>0.61729999999999996</v>
      </c>
      <c r="S102" s="20">
        <v>0.99877759243730302</v>
      </c>
      <c r="T102" s="20">
        <v>0.78223815146513298</v>
      </c>
      <c r="U102" s="20">
        <v>1.27493526074609</v>
      </c>
      <c r="V102" s="24">
        <v>0.99215925964637497</v>
      </c>
      <c r="W102" s="8">
        <v>0.62909999999999999</v>
      </c>
      <c r="X102" s="20">
        <v>1.04012380083477</v>
      </c>
      <c r="Y102" s="20">
        <v>0.77351391622089505</v>
      </c>
      <c r="Z102" s="20">
        <v>1.3966109529162101</v>
      </c>
      <c r="AA102" s="24">
        <v>0.79373634838580598</v>
      </c>
    </row>
    <row r="103" spans="1:27" x14ac:dyDescent="0.2">
      <c r="A103" s="25" t="s">
        <v>212</v>
      </c>
      <c r="B103" s="10" t="s">
        <v>213</v>
      </c>
      <c r="C103" s="10">
        <v>1</v>
      </c>
      <c r="D103" s="10">
        <v>27.14</v>
      </c>
      <c r="E103" s="10" t="s">
        <v>214</v>
      </c>
      <c r="F103" s="10">
        <v>0.09</v>
      </c>
      <c r="G103" s="10" t="s">
        <v>515</v>
      </c>
      <c r="H103" s="10" t="s">
        <v>514</v>
      </c>
      <c r="I103" s="10" t="s">
        <v>556</v>
      </c>
      <c r="J103" s="10" t="s">
        <v>215</v>
      </c>
      <c r="K103" s="10" t="s">
        <v>214</v>
      </c>
      <c r="L103" s="21" t="s">
        <v>515</v>
      </c>
      <c r="M103" s="6">
        <v>8.1259999999999999E-2</v>
      </c>
      <c r="N103" s="20">
        <v>1.09251029778535</v>
      </c>
      <c r="O103" s="20">
        <v>0.96784875723465502</v>
      </c>
      <c r="P103" s="20">
        <v>1.2315962731766901</v>
      </c>
      <c r="Q103" s="24">
        <v>0.14998569920191601</v>
      </c>
      <c r="R103" s="7">
        <v>7.0930000000000007E-2</v>
      </c>
      <c r="S103" s="20">
        <v>1.2117924711255801</v>
      </c>
      <c r="T103" s="20">
        <v>0.77679746467791599</v>
      </c>
      <c r="U103" s="20">
        <v>1.90514611834972</v>
      </c>
      <c r="V103" s="24">
        <v>0.39960591061616502</v>
      </c>
      <c r="W103" s="8">
        <v>8.0379999999999993E-2</v>
      </c>
      <c r="X103" s="20">
        <v>1.1968576072609101</v>
      </c>
      <c r="Y103" s="20">
        <v>0.71279069895194702</v>
      </c>
      <c r="Z103" s="20">
        <v>2.0726737061872198</v>
      </c>
      <c r="AA103" s="24">
        <v>0.50696159064211899</v>
      </c>
    </row>
    <row r="104" spans="1:27" x14ac:dyDescent="0.2">
      <c r="A104" s="25" t="s">
        <v>216</v>
      </c>
      <c r="B104" s="10" t="s">
        <v>217</v>
      </c>
      <c r="C104" s="10">
        <v>1</v>
      </c>
      <c r="D104" s="10">
        <v>156.69999999999999</v>
      </c>
      <c r="E104" s="10" t="s">
        <v>0</v>
      </c>
      <c r="F104" s="10">
        <v>0.34</v>
      </c>
      <c r="G104" s="10" t="s">
        <v>517</v>
      </c>
      <c r="H104" s="10" t="s">
        <v>515</v>
      </c>
      <c r="I104" s="10">
        <v>0.02</v>
      </c>
      <c r="J104" s="10" t="s">
        <v>218</v>
      </c>
      <c r="K104" s="10" t="s">
        <v>0</v>
      </c>
      <c r="L104" s="21" t="s">
        <v>515</v>
      </c>
      <c r="M104" s="20">
        <v>0.66239999999999999</v>
      </c>
      <c r="N104" s="20">
        <v>0.90057362467636903</v>
      </c>
      <c r="O104" s="20">
        <v>0.83881037347356902</v>
      </c>
      <c r="P104" s="20">
        <v>0.966984922568771</v>
      </c>
      <c r="Q104" s="24">
        <v>3.8871973608811598E-3</v>
      </c>
      <c r="R104" s="7">
        <v>0.67999999999999994</v>
      </c>
      <c r="S104" s="20">
        <v>1.03094650724022</v>
      </c>
      <c r="T104" s="20">
        <v>0.80958400118990603</v>
      </c>
      <c r="U104" s="20">
        <v>1.3128039488130401</v>
      </c>
      <c r="V104" s="24">
        <v>0.80456433579020303</v>
      </c>
      <c r="W104" s="8">
        <v>0.66690000000000005</v>
      </c>
      <c r="X104" s="20">
        <v>0.87519152072486595</v>
      </c>
      <c r="Y104" s="20">
        <v>0.65593167403790598</v>
      </c>
      <c r="Z104" s="20">
        <v>1.1621437828707999</v>
      </c>
      <c r="AA104" s="24">
        <v>0.36006003030161798</v>
      </c>
    </row>
    <row r="105" spans="1:27" x14ac:dyDescent="0.2">
      <c r="A105" s="25" t="s">
        <v>219</v>
      </c>
      <c r="B105" s="10" t="s">
        <v>220</v>
      </c>
      <c r="C105" s="10">
        <v>1</v>
      </c>
      <c r="D105" s="10">
        <v>178.52</v>
      </c>
      <c r="E105" s="10" t="s">
        <v>0</v>
      </c>
      <c r="F105" s="10">
        <v>0.49</v>
      </c>
      <c r="G105" s="10" t="s">
        <v>517</v>
      </c>
      <c r="H105" s="10" t="s">
        <v>516</v>
      </c>
      <c r="I105" s="10">
        <v>2.1000000000000001E-2</v>
      </c>
      <c r="J105" s="10" t="s">
        <v>221</v>
      </c>
      <c r="K105" s="10" t="s">
        <v>0</v>
      </c>
      <c r="L105" s="21" t="s">
        <v>516</v>
      </c>
      <c r="M105" s="20">
        <v>0.53610000000000002</v>
      </c>
      <c r="N105" s="20">
        <v>0.98016701527525096</v>
      </c>
      <c r="O105" s="20">
        <v>0.91726885860637297</v>
      </c>
      <c r="P105" s="20">
        <v>1.04740485569167</v>
      </c>
      <c r="Q105" s="24">
        <v>0.55389251593592903</v>
      </c>
      <c r="R105" s="7">
        <v>0.50119999999999998</v>
      </c>
      <c r="S105" s="20">
        <v>0.92609521615143797</v>
      </c>
      <c r="T105" s="20">
        <v>0.73719034307293196</v>
      </c>
      <c r="U105" s="20">
        <v>1.16300521838736</v>
      </c>
      <c r="V105" s="24">
        <v>0.50870796476595104</v>
      </c>
      <c r="W105" s="8">
        <v>0.51760000000000006</v>
      </c>
      <c r="X105" s="20">
        <v>0.95660413976602698</v>
      </c>
      <c r="Y105" s="20">
        <v>0.731713477911348</v>
      </c>
      <c r="Z105" s="20">
        <v>1.2493688523492099</v>
      </c>
      <c r="AA105" s="24">
        <v>0.74476209333917298</v>
      </c>
    </row>
    <row r="106" spans="1:27" x14ac:dyDescent="0.2">
      <c r="A106" s="25" t="s">
        <v>222</v>
      </c>
      <c r="B106" s="10" t="s">
        <v>223</v>
      </c>
      <c r="C106" s="10">
        <v>2</v>
      </c>
      <c r="D106" s="10">
        <v>211.54</v>
      </c>
      <c r="E106" s="10" t="s">
        <v>0</v>
      </c>
      <c r="F106" s="10">
        <v>0.33</v>
      </c>
      <c r="G106" s="10" t="s">
        <v>516</v>
      </c>
      <c r="H106" s="10" t="s">
        <v>514</v>
      </c>
      <c r="I106" s="10" t="s">
        <v>224</v>
      </c>
      <c r="J106" s="10" t="s">
        <v>225</v>
      </c>
      <c r="K106" s="10" t="s">
        <v>0</v>
      </c>
      <c r="L106" s="21" t="s">
        <v>516</v>
      </c>
      <c r="M106" s="6">
        <v>0.31990000000000002</v>
      </c>
      <c r="N106" s="20">
        <v>1.0404033831320401</v>
      </c>
      <c r="O106" s="20">
        <v>0.96618937744997602</v>
      </c>
      <c r="P106" s="20">
        <v>1.1200627415542299</v>
      </c>
      <c r="Q106" s="24">
        <v>0.29337275416467801</v>
      </c>
      <c r="R106" s="7">
        <v>0.31690000000000002</v>
      </c>
      <c r="S106" s="20">
        <v>0.898259995504475</v>
      </c>
      <c r="T106" s="20">
        <v>0.70015584177634305</v>
      </c>
      <c r="U106" s="20">
        <v>1.1515609662158801</v>
      </c>
      <c r="V106" s="24">
        <v>0.39733829486272698</v>
      </c>
      <c r="W106" s="8">
        <v>0.31709999999999999</v>
      </c>
      <c r="X106" s="20">
        <v>0.94912792876100105</v>
      </c>
      <c r="Y106" s="20">
        <v>0.70003392487462901</v>
      </c>
      <c r="Z106" s="20">
        <v>1.2899531093779999</v>
      </c>
      <c r="AA106" s="24">
        <v>0.73723679795251995</v>
      </c>
    </row>
    <row r="107" spans="1:27" x14ac:dyDescent="0.2">
      <c r="A107" s="25" t="s">
        <v>226</v>
      </c>
      <c r="B107" s="10" t="s">
        <v>227</v>
      </c>
      <c r="C107" s="10">
        <v>3</v>
      </c>
      <c r="D107" s="10">
        <v>11.4</v>
      </c>
      <c r="E107" s="10" t="s">
        <v>0</v>
      </c>
      <c r="F107" s="10">
        <v>0.39</v>
      </c>
      <c r="G107" s="10" t="s">
        <v>514</v>
      </c>
      <c r="H107" s="10" t="s">
        <v>515</v>
      </c>
      <c r="I107" s="10">
        <v>2.5000000000000001E-2</v>
      </c>
      <c r="J107" s="10" t="s">
        <v>228</v>
      </c>
      <c r="K107" s="10" t="s">
        <v>0</v>
      </c>
      <c r="L107" s="21" t="s">
        <v>515</v>
      </c>
      <c r="M107" s="20">
        <v>0.63440000000000007</v>
      </c>
      <c r="N107" s="20">
        <v>1.02064993989077</v>
      </c>
      <c r="O107" s="20">
        <v>0.95212414177603499</v>
      </c>
      <c r="P107" s="20">
        <v>1.0942929251914499</v>
      </c>
      <c r="Q107" s="24">
        <v>0.56476631693000301</v>
      </c>
      <c r="R107" s="7">
        <v>0.61539999999999995</v>
      </c>
      <c r="S107" s="20">
        <v>1.05138323714528</v>
      </c>
      <c r="T107" s="20">
        <v>0.82822960691783398</v>
      </c>
      <c r="U107" s="20">
        <v>1.33531985831517</v>
      </c>
      <c r="V107" s="24">
        <v>0.68055784330508096</v>
      </c>
      <c r="W107" s="8">
        <v>0.61109999999999998</v>
      </c>
      <c r="X107" s="20">
        <v>1.31915075391144</v>
      </c>
      <c r="Y107" s="20">
        <v>1.00110613193368</v>
      </c>
      <c r="Z107" s="20">
        <v>1.7415472836300401</v>
      </c>
      <c r="AA107" s="24">
        <v>4.9490208547419402E-2</v>
      </c>
    </row>
    <row r="108" spans="1:27" x14ac:dyDescent="0.2">
      <c r="A108" s="25" t="s">
        <v>229</v>
      </c>
      <c r="B108" s="10" t="s">
        <v>230</v>
      </c>
      <c r="C108" s="10">
        <v>3</v>
      </c>
      <c r="D108" s="10">
        <v>47.06</v>
      </c>
      <c r="E108" s="10" t="s">
        <v>0</v>
      </c>
      <c r="F108" s="10">
        <v>0.2</v>
      </c>
      <c r="G108" s="10" t="s">
        <v>516</v>
      </c>
      <c r="H108" s="10" t="s">
        <v>517</v>
      </c>
      <c r="I108" s="10" t="s">
        <v>231</v>
      </c>
      <c r="J108" s="10" t="s">
        <v>232</v>
      </c>
      <c r="K108" s="10" t="s">
        <v>0</v>
      </c>
      <c r="L108" s="21" t="s">
        <v>516</v>
      </c>
      <c r="M108" s="6">
        <v>0.17469999999999999</v>
      </c>
      <c r="N108" s="20">
        <v>1.03444887094103</v>
      </c>
      <c r="O108" s="20">
        <v>0.94822223596756905</v>
      </c>
      <c r="P108" s="20">
        <v>1.1278611834816299</v>
      </c>
      <c r="Q108" s="24">
        <v>0.444047511272394</v>
      </c>
      <c r="R108" s="7">
        <v>0.16669999999999999</v>
      </c>
      <c r="S108" s="20">
        <v>0.926194129989105</v>
      </c>
      <c r="T108" s="20">
        <v>0.67718317634829694</v>
      </c>
      <c r="U108" s="20">
        <v>1.2692876275977001</v>
      </c>
      <c r="V108" s="24">
        <v>0.63169349273782505</v>
      </c>
      <c r="W108" s="8">
        <v>0.1784</v>
      </c>
      <c r="X108" s="20">
        <v>1.01912689812955</v>
      </c>
      <c r="Y108" s="20">
        <v>0.71299718064801798</v>
      </c>
      <c r="Z108" s="20">
        <v>1.4674244724051</v>
      </c>
      <c r="AA108" s="24">
        <v>0.917847064161052</v>
      </c>
    </row>
    <row r="109" spans="1:27" x14ac:dyDescent="0.2">
      <c r="A109" s="25" t="s">
        <v>233</v>
      </c>
      <c r="B109" s="10" t="s">
        <v>234</v>
      </c>
      <c r="C109" s="10">
        <v>3</v>
      </c>
      <c r="D109" s="10">
        <v>50.13</v>
      </c>
      <c r="E109" s="10" t="s">
        <v>0</v>
      </c>
      <c r="F109" s="10">
        <v>0.5</v>
      </c>
      <c r="G109" s="10" t="s">
        <v>515</v>
      </c>
      <c r="H109" s="10" t="s">
        <v>514</v>
      </c>
      <c r="I109" s="10">
        <v>2.5000000000000001E-2</v>
      </c>
      <c r="J109" s="10" t="s">
        <v>235</v>
      </c>
      <c r="K109" s="10" t="s">
        <v>0</v>
      </c>
      <c r="L109" s="21" t="s">
        <v>514</v>
      </c>
      <c r="M109" s="20">
        <v>0.52059999999999995</v>
      </c>
      <c r="N109" s="20">
        <v>0.98235083687981495</v>
      </c>
      <c r="O109" s="20">
        <v>0.91892005745400596</v>
      </c>
      <c r="P109" s="20">
        <v>1.05017605661083</v>
      </c>
      <c r="Q109" s="24">
        <v>0.60107878681576699</v>
      </c>
      <c r="R109" s="7">
        <v>0.54099999999999993</v>
      </c>
      <c r="S109" s="20">
        <v>0.81604386004576102</v>
      </c>
      <c r="T109" s="20">
        <v>0.65086335324931599</v>
      </c>
      <c r="U109" s="20">
        <v>1.02162266986438</v>
      </c>
      <c r="V109" s="24">
        <v>7.6828893512519494E-2</v>
      </c>
      <c r="W109" s="8">
        <v>0.54339999999999999</v>
      </c>
      <c r="X109" s="20">
        <v>0.90165883522644097</v>
      </c>
      <c r="Y109" s="20">
        <v>0.68431747525940301</v>
      </c>
      <c r="Z109" s="20">
        <v>1.1867878513680801</v>
      </c>
      <c r="AA109" s="24">
        <v>0.46041066713342199</v>
      </c>
    </row>
    <row r="110" spans="1:27" x14ac:dyDescent="0.2">
      <c r="A110" s="25" t="s">
        <v>236</v>
      </c>
      <c r="B110" s="10" t="s">
        <v>237</v>
      </c>
      <c r="C110" s="10">
        <v>3</v>
      </c>
      <c r="D110" s="10">
        <v>52.53</v>
      </c>
      <c r="E110" s="10" t="s">
        <v>0</v>
      </c>
      <c r="F110" s="10">
        <v>0.21</v>
      </c>
      <c r="G110" s="10" t="s">
        <v>516</v>
      </c>
      <c r="H110" s="10" t="s">
        <v>517</v>
      </c>
      <c r="I110" s="10">
        <v>2.9000000000000001E-2</v>
      </c>
      <c r="J110" s="10" t="s">
        <v>238</v>
      </c>
      <c r="K110" s="10" t="s">
        <v>0</v>
      </c>
      <c r="L110" s="21" t="s">
        <v>517</v>
      </c>
      <c r="M110" s="20">
        <v>0.79910000000000003</v>
      </c>
      <c r="N110" s="20">
        <v>1.0564640108357599</v>
      </c>
      <c r="O110" s="20">
        <v>0.97149965828434504</v>
      </c>
      <c r="P110" s="20">
        <v>1.1495028236617499</v>
      </c>
      <c r="Q110" s="24">
        <v>0.200567815662515</v>
      </c>
      <c r="R110" s="7">
        <v>0.79679999999999995</v>
      </c>
      <c r="S110" s="20">
        <v>1.0591917133037601</v>
      </c>
      <c r="T110" s="20">
        <v>0.79359752823362695</v>
      </c>
      <c r="U110" s="20">
        <v>1.41374710174336</v>
      </c>
      <c r="V110" s="24">
        <v>0.69575994461607205</v>
      </c>
      <c r="W110" s="8">
        <v>0.79380000000000006</v>
      </c>
      <c r="X110" s="20">
        <v>0.93647090111414499</v>
      </c>
      <c r="Y110" s="20">
        <v>0.665320754203649</v>
      </c>
      <c r="Z110" s="20">
        <v>1.30802646553972</v>
      </c>
      <c r="AA110" s="24">
        <v>0.70278347750813797</v>
      </c>
    </row>
    <row r="111" spans="1:27" x14ac:dyDescent="0.2">
      <c r="A111" s="25" t="s">
        <v>239</v>
      </c>
      <c r="B111" s="10" t="s">
        <v>240</v>
      </c>
      <c r="C111" s="10">
        <v>3</v>
      </c>
      <c r="D111" s="10">
        <v>119.56</v>
      </c>
      <c r="E111" s="10" t="s">
        <v>0</v>
      </c>
      <c r="F111" s="10">
        <v>0.39</v>
      </c>
      <c r="G111" s="10" t="s">
        <v>515</v>
      </c>
      <c r="H111" s="10" t="s">
        <v>514</v>
      </c>
      <c r="I111" s="10">
        <v>0.02</v>
      </c>
      <c r="J111" s="10" t="s">
        <v>241</v>
      </c>
      <c r="K111" s="10" t="s">
        <v>0</v>
      </c>
      <c r="L111" s="21" t="s">
        <v>514</v>
      </c>
      <c r="M111" s="20">
        <v>0.61850000000000005</v>
      </c>
      <c r="N111" s="20">
        <v>1.0236291965809701</v>
      </c>
      <c r="O111" s="20">
        <v>0.95618349885118603</v>
      </c>
      <c r="P111" s="20">
        <v>1.0960106121754301</v>
      </c>
      <c r="Q111" s="24">
        <v>0.50232925229266601</v>
      </c>
      <c r="R111" s="7">
        <v>0.58450000000000002</v>
      </c>
      <c r="S111" s="20">
        <v>0.97184510458494799</v>
      </c>
      <c r="T111" s="20">
        <v>0.77335784463660995</v>
      </c>
      <c r="U111" s="20">
        <v>1.2211993797673999</v>
      </c>
      <c r="V111" s="24">
        <v>0.80620738407942505</v>
      </c>
      <c r="W111" s="8">
        <v>0.59850000000000003</v>
      </c>
      <c r="X111" s="20">
        <v>0.98421510593341699</v>
      </c>
      <c r="Y111" s="20">
        <v>0.74957991738757901</v>
      </c>
      <c r="Z111" s="20">
        <v>1.29003619589129</v>
      </c>
      <c r="AA111" s="24">
        <v>0.908398021238778</v>
      </c>
    </row>
    <row r="112" spans="1:27" x14ac:dyDescent="0.2">
      <c r="A112" s="25" t="s">
        <v>242</v>
      </c>
      <c r="B112" s="10" t="s">
        <v>243</v>
      </c>
      <c r="C112" s="10">
        <v>4</v>
      </c>
      <c r="D112" s="10">
        <v>26.06</v>
      </c>
      <c r="E112" s="10" t="s">
        <v>0</v>
      </c>
      <c r="F112" s="10">
        <v>0.18</v>
      </c>
      <c r="G112" s="10" t="s">
        <v>517</v>
      </c>
      <c r="H112" s="10" t="s">
        <v>516</v>
      </c>
      <c r="I112" s="10" t="s">
        <v>224</v>
      </c>
      <c r="J112" s="10" t="s">
        <v>228</v>
      </c>
      <c r="K112" s="10" t="s">
        <v>0</v>
      </c>
      <c r="L112" s="21" t="s">
        <v>517</v>
      </c>
      <c r="M112" s="6">
        <v>0.1709</v>
      </c>
      <c r="N112" s="20">
        <v>1.0573789606403701</v>
      </c>
      <c r="O112" s="20">
        <v>0.96771714988036595</v>
      </c>
      <c r="P112" s="20">
        <v>1.1546806352573</v>
      </c>
      <c r="Q112" s="24">
        <v>0.21558874238855999</v>
      </c>
      <c r="R112" s="7">
        <v>0.17080000000000001</v>
      </c>
      <c r="S112" s="20">
        <v>0.96350962564063702</v>
      </c>
      <c r="T112" s="20">
        <v>0.70346242827629502</v>
      </c>
      <c r="U112" s="20">
        <v>1.32067553053611</v>
      </c>
      <c r="V112" s="24">
        <v>0.81672743550869098</v>
      </c>
      <c r="W112" s="8">
        <v>0.1764</v>
      </c>
      <c r="X112" s="20">
        <v>0.73779682368605504</v>
      </c>
      <c r="Y112" s="20">
        <v>0.51491133260334498</v>
      </c>
      <c r="Z112" s="20">
        <v>1.05846383210572</v>
      </c>
      <c r="AA112" s="24">
        <v>9.7270522781665994E-2</v>
      </c>
    </row>
    <row r="113" spans="1:27" x14ac:dyDescent="0.2">
      <c r="A113" s="25" t="s">
        <v>244</v>
      </c>
      <c r="B113" s="10" t="s">
        <v>245</v>
      </c>
      <c r="C113" s="10">
        <v>4</v>
      </c>
      <c r="D113" s="10">
        <v>89.74</v>
      </c>
      <c r="E113" s="10" t="s">
        <v>0</v>
      </c>
      <c r="F113" s="10">
        <v>0.46</v>
      </c>
      <c r="G113" s="10" t="s">
        <v>516</v>
      </c>
      <c r="H113" s="10" t="s">
        <v>517</v>
      </c>
      <c r="I113" s="10" t="s">
        <v>246</v>
      </c>
      <c r="J113" s="10" t="s">
        <v>247</v>
      </c>
      <c r="K113" s="10" t="s">
        <v>0</v>
      </c>
      <c r="L113" s="21" t="s">
        <v>516</v>
      </c>
      <c r="M113" s="6">
        <v>0.44700000000000001</v>
      </c>
      <c r="N113" s="20">
        <v>1.0454101896758701</v>
      </c>
      <c r="O113" s="20">
        <v>0.97753652963885096</v>
      </c>
      <c r="P113" s="20">
        <v>1.1179594746089201</v>
      </c>
      <c r="Q113" s="24">
        <v>0.194609397762357</v>
      </c>
      <c r="R113" s="7">
        <v>0.46429999999999999</v>
      </c>
      <c r="S113" s="20">
        <v>0.97023844423238903</v>
      </c>
      <c r="T113" s="20">
        <v>0.771761444747598</v>
      </c>
      <c r="U113" s="20">
        <v>1.2191775438773</v>
      </c>
      <c r="V113" s="24">
        <v>0.79540810623028901</v>
      </c>
      <c r="W113" s="8">
        <v>0.46400000000000002</v>
      </c>
      <c r="X113" s="20">
        <v>0.96393310233156004</v>
      </c>
      <c r="Y113" s="20">
        <v>0.72998813722998002</v>
      </c>
      <c r="Z113" s="20">
        <v>1.27302104223401</v>
      </c>
      <c r="AA113" s="24">
        <v>0.79537573507525605</v>
      </c>
    </row>
    <row r="114" spans="1:27" x14ac:dyDescent="0.2">
      <c r="A114" s="25" t="s">
        <v>248</v>
      </c>
      <c r="B114" s="10" t="s">
        <v>249</v>
      </c>
      <c r="C114" s="10">
        <v>4</v>
      </c>
      <c r="D114" s="10">
        <v>100.01</v>
      </c>
      <c r="E114" s="10" t="s">
        <v>0</v>
      </c>
      <c r="F114" s="10">
        <v>0.44</v>
      </c>
      <c r="G114" s="10" t="s">
        <v>516</v>
      </c>
      <c r="H114" s="10" t="s">
        <v>517</v>
      </c>
      <c r="I114" s="10">
        <v>1.9E-2</v>
      </c>
      <c r="J114" s="10" t="s">
        <v>228</v>
      </c>
      <c r="K114" s="10" t="s">
        <v>0</v>
      </c>
      <c r="L114" s="21" t="s">
        <v>517</v>
      </c>
      <c r="M114" s="20">
        <v>0.58089999999999997</v>
      </c>
      <c r="N114" s="20">
        <v>0.98857454470781003</v>
      </c>
      <c r="O114" s="20">
        <v>0.92454456802013596</v>
      </c>
      <c r="P114" s="20">
        <v>1.05712865298572</v>
      </c>
      <c r="Q114" s="24">
        <v>0.73674953965538803</v>
      </c>
      <c r="R114" s="7">
        <v>0.56099999999999994</v>
      </c>
      <c r="S114" s="20">
        <v>1.0561896961036501</v>
      </c>
      <c r="T114" s="20">
        <v>0.83643864305989901</v>
      </c>
      <c r="U114" s="20">
        <v>1.3343466641644299</v>
      </c>
      <c r="V114" s="24">
        <v>0.64597973032684497</v>
      </c>
      <c r="W114" s="8">
        <v>0.59289999999999998</v>
      </c>
      <c r="X114" s="20">
        <v>1.0805850559415699</v>
      </c>
      <c r="Y114" s="20">
        <v>0.81768091079657601</v>
      </c>
      <c r="Z114" s="20">
        <v>1.4271565496263301</v>
      </c>
      <c r="AA114" s="24">
        <v>0.58482055279866796</v>
      </c>
    </row>
    <row r="115" spans="1:27" x14ac:dyDescent="0.2">
      <c r="A115" s="25" t="s">
        <v>250</v>
      </c>
      <c r="B115" s="10" t="s">
        <v>251</v>
      </c>
      <c r="C115" s="10">
        <v>6</v>
      </c>
      <c r="D115" s="10">
        <v>127.44</v>
      </c>
      <c r="E115" s="10" t="s">
        <v>252</v>
      </c>
      <c r="F115" s="10">
        <v>0.49</v>
      </c>
      <c r="G115" s="10" t="s">
        <v>514</v>
      </c>
      <c r="H115" s="10" t="s">
        <v>515</v>
      </c>
      <c r="I115" s="10" t="s">
        <v>557</v>
      </c>
      <c r="J115" s="10" t="s">
        <v>253</v>
      </c>
      <c r="K115" s="10" t="s">
        <v>252</v>
      </c>
      <c r="L115" s="21" t="s">
        <v>515</v>
      </c>
      <c r="M115" s="20">
        <v>0.53069999999999995</v>
      </c>
      <c r="N115" s="20">
        <v>0.99246287639108099</v>
      </c>
      <c r="O115" s="20">
        <v>0.92861396209179103</v>
      </c>
      <c r="P115" s="20">
        <v>1.0607358707860699</v>
      </c>
      <c r="Q115" s="24">
        <v>0.82356421083803699</v>
      </c>
      <c r="R115" s="7">
        <v>0.5</v>
      </c>
      <c r="S115" s="20">
        <v>0.96707420277218703</v>
      </c>
      <c r="T115" s="20">
        <v>0.76386829259284705</v>
      </c>
      <c r="U115" s="20">
        <v>1.22423529387764</v>
      </c>
      <c r="V115" s="24">
        <v>0.78058002823215999</v>
      </c>
      <c r="W115" s="8">
        <v>0.50760000000000005</v>
      </c>
      <c r="X115" s="20">
        <v>1.05388721962662</v>
      </c>
      <c r="Y115" s="20">
        <v>0.78688129029910903</v>
      </c>
      <c r="Z115" s="20">
        <v>1.4121812634501301</v>
      </c>
      <c r="AA115" s="24">
        <v>0.72452658903627998</v>
      </c>
    </row>
    <row r="116" spans="1:27" x14ac:dyDescent="0.2">
      <c r="A116" s="25" t="s">
        <v>254</v>
      </c>
      <c r="B116" s="10" t="s">
        <v>255</v>
      </c>
      <c r="C116" s="10">
        <v>7</v>
      </c>
      <c r="D116" s="10">
        <v>6.45</v>
      </c>
      <c r="E116" s="10" t="s">
        <v>0</v>
      </c>
      <c r="F116" s="10">
        <v>0.45</v>
      </c>
      <c r="G116" s="10" t="s">
        <v>517</v>
      </c>
      <c r="H116" s="10" t="s">
        <v>516</v>
      </c>
      <c r="I116" s="10">
        <v>2.4E-2</v>
      </c>
      <c r="J116" s="10" t="s">
        <v>256</v>
      </c>
      <c r="K116" s="10" t="s">
        <v>0</v>
      </c>
      <c r="L116" s="21" t="s">
        <v>516</v>
      </c>
      <c r="M116" s="20">
        <v>0.53980000000000006</v>
      </c>
      <c r="N116" s="20">
        <v>1.0069675156600599</v>
      </c>
      <c r="O116" s="20">
        <v>0.94175866813769704</v>
      </c>
      <c r="P116" s="20">
        <v>1.0767466215566099</v>
      </c>
      <c r="Q116" s="24">
        <v>0.83897102332824303</v>
      </c>
      <c r="R116" s="7">
        <v>0.5696</v>
      </c>
      <c r="S116" s="20">
        <v>0.94368407103531304</v>
      </c>
      <c r="T116" s="20">
        <v>0.74854495690770395</v>
      </c>
      <c r="U116" s="20">
        <v>1.18864496352508</v>
      </c>
      <c r="V116" s="24">
        <v>0.62279925148984605</v>
      </c>
      <c r="W116" s="8">
        <v>0.56099999999999994</v>
      </c>
      <c r="X116" s="20">
        <v>1.1361240831075099</v>
      </c>
      <c r="Y116" s="20">
        <v>0.86012863869984602</v>
      </c>
      <c r="Z116" s="20">
        <v>1.50234371127495</v>
      </c>
      <c r="AA116" s="24">
        <v>0.36892663483328397</v>
      </c>
    </row>
    <row r="117" spans="1:27" x14ac:dyDescent="0.2">
      <c r="A117" s="25" t="s">
        <v>257</v>
      </c>
      <c r="B117" s="10" t="s">
        <v>258</v>
      </c>
      <c r="C117" s="10">
        <v>7</v>
      </c>
      <c r="D117" s="10">
        <v>17.920000000000002</v>
      </c>
      <c r="E117" s="10" t="s">
        <v>0</v>
      </c>
      <c r="F117" s="10">
        <v>0.38</v>
      </c>
      <c r="G117" s="10" t="s">
        <v>515</v>
      </c>
      <c r="H117" s="10" t="s">
        <v>517</v>
      </c>
      <c r="I117" s="10" t="s">
        <v>259</v>
      </c>
      <c r="J117" s="10" t="s">
        <v>235</v>
      </c>
      <c r="K117" s="10" t="s">
        <v>0</v>
      </c>
      <c r="L117" s="21" t="s">
        <v>515</v>
      </c>
      <c r="M117" s="6">
        <v>0.39829999999999999</v>
      </c>
      <c r="N117" s="20">
        <v>0.99450211118006604</v>
      </c>
      <c r="O117" s="20">
        <v>0.92889824785750097</v>
      </c>
      <c r="P117" s="20">
        <v>1.0646050839198999</v>
      </c>
      <c r="Q117" s="24">
        <v>0.87406381881427697</v>
      </c>
      <c r="R117" s="7">
        <v>0.42159999999999997</v>
      </c>
      <c r="S117" s="20">
        <v>0.968845474752556</v>
      </c>
      <c r="T117" s="20">
        <v>0.77088862822222104</v>
      </c>
      <c r="U117" s="20">
        <v>1.2174728898477301</v>
      </c>
      <c r="V117" s="24">
        <v>0.785782469367032</v>
      </c>
      <c r="W117" s="8">
        <v>0.41660000000000003</v>
      </c>
      <c r="X117" s="20">
        <v>1.28476696166578</v>
      </c>
      <c r="Y117" s="20">
        <v>0.96750654636051003</v>
      </c>
      <c r="Z117" s="20">
        <v>1.71441837565946</v>
      </c>
      <c r="AA117" s="24">
        <v>8.5483881659520103E-2</v>
      </c>
    </row>
    <row r="118" spans="1:27" x14ac:dyDescent="0.2">
      <c r="A118" s="25" t="s">
        <v>260</v>
      </c>
      <c r="B118" s="10" t="s">
        <v>261</v>
      </c>
      <c r="C118" s="10">
        <v>7</v>
      </c>
      <c r="D118" s="10">
        <v>50.31</v>
      </c>
      <c r="E118" s="10" t="s">
        <v>0</v>
      </c>
      <c r="F118" s="10">
        <v>0.32</v>
      </c>
      <c r="G118" s="10" t="s">
        <v>517</v>
      </c>
      <c r="H118" s="10" t="s">
        <v>515</v>
      </c>
      <c r="I118" s="10">
        <v>2.1999999999999999E-2</v>
      </c>
      <c r="J118" s="10" t="s">
        <v>241</v>
      </c>
      <c r="K118" s="10" t="s">
        <v>0</v>
      </c>
      <c r="L118" s="21" t="s">
        <v>515</v>
      </c>
      <c r="M118" s="20">
        <v>0.67680000000000007</v>
      </c>
      <c r="N118" s="20">
        <v>0.95760379285721497</v>
      </c>
      <c r="O118" s="20">
        <v>0.89135269170230302</v>
      </c>
      <c r="P118" s="20">
        <v>1.0289721317781999</v>
      </c>
      <c r="Q118" s="24">
        <v>0.236852822388255</v>
      </c>
      <c r="R118" s="7">
        <v>0.66999999999999993</v>
      </c>
      <c r="S118" s="20">
        <v>1.1186757121709201</v>
      </c>
      <c r="T118" s="20">
        <v>0.87854509784103996</v>
      </c>
      <c r="U118" s="20">
        <v>1.4255914225315101</v>
      </c>
      <c r="V118" s="24">
        <v>0.36322069844483301</v>
      </c>
      <c r="W118" s="8">
        <v>0.66959999999999997</v>
      </c>
      <c r="X118" s="20">
        <v>1.00884813865512</v>
      </c>
      <c r="Y118" s="20">
        <v>0.75043225064177999</v>
      </c>
      <c r="Z118" s="20">
        <v>1.3529276303934099</v>
      </c>
      <c r="AA118" s="24">
        <v>0.95319486487466198</v>
      </c>
    </row>
    <row r="119" spans="1:27" x14ac:dyDescent="0.2">
      <c r="A119" s="25" t="s">
        <v>262</v>
      </c>
      <c r="B119" s="10" t="s">
        <v>263</v>
      </c>
      <c r="C119" s="10">
        <v>7</v>
      </c>
      <c r="D119" s="10">
        <v>150.53</v>
      </c>
      <c r="E119" s="10" t="s">
        <v>0</v>
      </c>
      <c r="F119" s="10">
        <v>0.12</v>
      </c>
      <c r="G119" s="10" t="s">
        <v>514</v>
      </c>
      <c r="H119" s="10" t="s">
        <v>515</v>
      </c>
      <c r="I119" s="10" t="s">
        <v>264</v>
      </c>
      <c r="J119" s="10" t="s">
        <v>218</v>
      </c>
      <c r="K119" s="10" t="s">
        <v>0</v>
      </c>
      <c r="L119" s="21" t="s">
        <v>514</v>
      </c>
      <c r="M119" s="6">
        <v>8.4239999999999995E-2</v>
      </c>
      <c r="N119" s="20">
        <v>0.97283117578228495</v>
      </c>
      <c r="O119" s="20">
        <v>0.86287791235703204</v>
      </c>
      <c r="P119" s="20">
        <v>1.09507339413101</v>
      </c>
      <c r="Q119" s="24">
        <v>0.65038729511274995</v>
      </c>
      <c r="R119" s="7">
        <v>9.7890000000000005E-2</v>
      </c>
      <c r="S119" s="20">
        <v>0.99205211798969295</v>
      </c>
      <c r="T119" s="20">
        <v>0.67477008147862905</v>
      </c>
      <c r="U119" s="20">
        <v>1.4607961081504699</v>
      </c>
      <c r="V119" s="24">
        <v>0.96760895371205202</v>
      </c>
      <c r="W119" s="8">
        <v>8.0729999999999996E-2</v>
      </c>
      <c r="X119" s="20">
        <v>1.2185845877900801</v>
      </c>
      <c r="Y119" s="20">
        <v>0.72953829227239497</v>
      </c>
      <c r="Z119" s="20">
        <v>2.0971852272995801</v>
      </c>
      <c r="AA119" s="24">
        <v>0.46062809310667402</v>
      </c>
    </row>
    <row r="120" spans="1:27" x14ac:dyDescent="0.2">
      <c r="A120" s="25" t="s">
        <v>265</v>
      </c>
      <c r="B120" s="10" t="s">
        <v>266</v>
      </c>
      <c r="C120" s="10">
        <v>10</v>
      </c>
      <c r="D120" s="10">
        <v>46.01</v>
      </c>
      <c r="E120" s="10" t="s">
        <v>267</v>
      </c>
      <c r="F120" s="10">
        <v>0.26</v>
      </c>
      <c r="G120" s="10" t="s">
        <v>514</v>
      </c>
      <c r="H120" s="10" t="s">
        <v>516</v>
      </c>
      <c r="I120" s="10" t="s">
        <v>558</v>
      </c>
      <c r="J120" s="10" t="s">
        <v>268</v>
      </c>
      <c r="K120" s="10" t="s">
        <v>0</v>
      </c>
      <c r="L120" s="21" t="s">
        <v>516</v>
      </c>
      <c r="M120" s="20">
        <v>0.74629999999999996</v>
      </c>
      <c r="N120" s="20">
        <v>1.03287437575208</v>
      </c>
      <c r="O120" s="20">
        <v>0.95573761514363798</v>
      </c>
      <c r="P120" s="20">
        <v>1.1166726164327501</v>
      </c>
      <c r="Q120" s="24">
        <v>0.41517245027402599</v>
      </c>
      <c r="R120" s="7">
        <v>0.73859999999999992</v>
      </c>
      <c r="S120" s="20">
        <v>0.929170334948351</v>
      </c>
      <c r="T120" s="20">
        <v>0.71700309494022096</v>
      </c>
      <c r="U120" s="20">
        <v>1.2015422495341901</v>
      </c>
      <c r="V120" s="24">
        <v>0.57647490680518698</v>
      </c>
      <c r="W120" s="8">
        <v>0.76119999999999999</v>
      </c>
      <c r="X120" s="20">
        <v>1.42571895985416</v>
      </c>
      <c r="Y120" s="20">
        <v>1.0304702797732299</v>
      </c>
      <c r="Z120" s="20">
        <v>1.9744900869609101</v>
      </c>
      <c r="AA120" s="24">
        <v>3.2153285892088102E-2</v>
      </c>
    </row>
    <row r="121" spans="1:27" x14ac:dyDescent="0.2">
      <c r="A121" s="25" t="s">
        <v>265</v>
      </c>
      <c r="B121" s="10" t="s">
        <v>266</v>
      </c>
      <c r="C121" s="10">
        <v>10</v>
      </c>
      <c r="D121" s="10">
        <v>46.01</v>
      </c>
      <c r="E121" s="10" t="s">
        <v>267</v>
      </c>
      <c r="F121" s="10">
        <v>0.26</v>
      </c>
      <c r="G121" s="10" t="s">
        <v>514</v>
      </c>
      <c r="H121" s="10" t="s">
        <v>516</v>
      </c>
      <c r="I121" s="10" t="s">
        <v>558</v>
      </c>
      <c r="J121" s="10" t="s">
        <v>268</v>
      </c>
      <c r="K121" s="10" t="s">
        <v>336</v>
      </c>
      <c r="L121" s="21" t="s">
        <v>514</v>
      </c>
      <c r="M121" s="6">
        <v>0.25369999999999998</v>
      </c>
      <c r="N121" s="20">
        <v>0.968171951474603</v>
      </c>
      <c r="O121" s="20">
        <v>0.89551761660864804</v>
      </c>
      <c r="P121" s="20">
        <v>1.0463122766699</v>
      </c>
      <c r="Q121" s="24">
        <v>0.41517245027403299</v>
      </c>
      <c r="R121" s="7">
        <v>0.26140000000000002</v>
      </c>
      <c r="S121" s="20">
        <v>1.0762289349837899</v>
      </c>
      <c r="T121" s="20">
        <v>0.83226370141180905</v>
      </c>
      <c r="U121" s="20">
        <v>1.3946941192539399</v>
      </c>
      <c r="V121" s="24">
        <v>0.57647490680518698</v>
      </c>
      <c r="W121" s="8">
        <v>0.23880000000000001</v>
      </c>
      <c r="X121" s="20">
        <v>0.70140050610135396</v>
      </c>
      <c r="Y121" s="20">
        <v>0.50645987366752498</v>
      </c>
      <c r="Z121" s="20">
        <v>0.97043070492053896</v>
      </c>
      <c r="AA121" s="24">
        <v>3.2153285892088102E-2</v>
      </c>
    </row>
    <row r="122" spans="1:27" x14ac:dyDescent="0.2">
      <c r="A122" s="25" t="s">
        <v>269</v>
      </c>
      <c r="B122" s="10" t="s">
        <v>270</v>
      </c>
      <c r="C122" s="10">
        <v>11</v>
      </c>
      <c r="D122" s="10">
        <v>51.51</v>
      </c>
      <c r="E122" s="10" t="s">
        <v>0</v>
      </c>
      <c r="F122" s="10">
        <v>0.15</v>
      </c>
      <c r="G122" s="10" t="s">
        <v>514</v>
      </c>
      <c r="H122" s="10" t="s">
        <v>515</v>
      </c>
      <c r="I122" s="10">
        <v>3.4000000000000002E-2</v>
      </c>
      <c r="J122" s="10" t="s">
        <v>271</v>
      </c>
      <c r="K122" s="10" t="s">
        <v>0</v>
      </c>
      <c r="L122" s="21" t="s">
        <v>515</v>
      </c>
      <c r="M122" s="20">
        <v>0.8659</v>
      </c>
      <c r="N122" s="20">
        <v>0.94605938201775297</v>
      </c>
      <c r="O122" s="20">
        <v>0.858018370637878</v>
      </c>
      <c r="P122" s="20">
        <v>1.04394508588436</v>
      </c>
      <c r="Q122" s="24">
        <v>0.26768551339712698</v>
      </c>
      <c r="R122" s="7">
        <v>0.87739999999999996</v>
      </c>
      <c r="S122" s="20">
        <v>0.726954919275279</v>
      </c>
      <c r="T122" s="20">
        <v>0.50189134274397096</v>
      </c>
      <c r="U122" s="20">
        <v>1.0468286967193201</v>
      </c>
      <c r="V122" s="24">
        <v>8.8350342285816397E-2</v>
      </c>
      <c r="W122" s="8">
        <v>0.88719999999999999</v>
      </c>
      <c r="X122" s="20">
        <v>1.0155589878605</v>
      </c>
      <c r="Y122" s="20">
        <v>0.650842518200624</v>
      </c>
      <c r="Z122" s="20">
        <v>1.55924219426619</v>
      </c>
      <c r="AA122" s="24">
        <v>0.94449762595372999</v>
      </c>
    </row>
    <row r="123" spans="1:27" x14ac:dyDescent="0.2">
      <c r="A123" s="25" t="s">
        <v>272</v>
      </c>
      <c r="B123" s="10" t="s">
        <v>273</v>
      </c>
      <c r="C123" s="10">
        <v>11</v>
      </c>
      <c r="D123" s="10">
        <v>65.39</v>
      </c>
      <c r="E123" s="10" t="s">
        <v>0</v>
      </c>
      <c r="F123" s="10">
        <v>0.23</v>
      </c>
      <c r="G123" s="10" t="s">
        <v>516</v>
      </c>
      <c r="H123" s="10" t="s">
        <v>517</v>
      </c>
      <c r="I123" s="10">
        <v>2.4E-2</v>
      </c>
      <c r="J123" s="10" t="s">
        <v>274</v>
      </c>
      <c r="K123" s="10" t="s">
        <v>0</v>
      </c>
      <c r="L123" s="21" t="s">
        <v>517</v>
      </c>
      <c r="M123" s="20">
        <v>0.77570000000000006</v>
      </c>
      <c r="N123" s="20">
        <v>1.0618482573652901</v>
      </c>
      <c r="O123" s="20">
        <v>0.98045606892134596</v>
      </c>
      <c r="P123" s="20">
        <v>1.1505588903542801</v>
      </c>
      <c r="Q123" s="24">
        <v>0.141407274232703</v>
      </c>
      <c r="R123" s="7">
        <v>0.77549999999999997</v>
      </c>
      <c r="S123" s="20">
        <v>0.80510003565126098</v>
      </c>
      <c r="T123" s="20">
        <v>0.60698615667473999</v>
      </c>
      <c r="U123" s="20">
        <v>1.06403636568616</v>
      </c>
      <c r="V123" s="24">
        <v>0.12947228979006201</v>
      </c>
      <c r="W123" s="8">
        <v>0.76659999999999995</v>
      </c>
      <c r="X123" s="20">
        <v>0.87197906178197904</v>
      </c>
      <c r="Y123" s="20">
        <v>0.63247704429927398</v>
      </c>
      <c r="Z123" s="20">
        <v>1.1926309384487701</v>
      </c>
      <c r="AA123" s="24">
        <v>0.39615640487250298</v>
      </c>
    </row>
    <row r="124" spans="1:27" x14ac:dyDescent="0.2">
      <c r="A124" s="25" t="s">
        <v>275</v>
      </c>
      <c r="B124" s="10" t="s">
        <v>276</v>
      </c>
      <c r="C124" s="10">
        <v>11</v>
      </c>
      <c r="D124" s="10">
        <v>75.459999999999994</v>
      </c>
      <c r="E124" s="10" t="s">
        <v>0</v>
      </c>
      <c r="F124" s="10">
        <v>0.19</v>
      </c>
      <c r="G124" s="10" t="s">
        <v>516</v>
      </c>
      <c r="H124" s="10" t="s">
        <v>514</v>
      </c>
      <c r="I124" s="10" t="s">
        <v>259</v>
      </c>
      <c r="J124" s="10" t="s">
        <v>241</v>
      </c>
      <c r="K124" s="10" t="s">
        <v>0</v>
      </c>
      <c r="L124" s="21" t="s">
        <v>516</v>
      </c>
      <c r="M124" s="6">
        <v>0.15759999999999999</v>
      </c>
      <c r="N124" s="20">
        <v>1.0195718214548799</v>
      </c>
      <c r="O124" s="20">
        <v>0.93092981745982895</v>
      </c>
      <c r="P124" s="20">
        <v>1.1158686717401201</v>
      </c>
      <c r="Q124" s="24">
        <v>0.67494423376358104</v>
      </c>
      <c r="R124" s="7">
        <v>0.1671</v>
      </c>
      <c r="S124" s="20">
        <v>0.79952340317662396</v>
      </c>
      <c r="T124" s="20">
        <v>0.58787516370295401</v>
      </c>
      <c r="U124" s="20">
        <v>1.08449399423257</v>
      </c>
      <c r="V124" s="24">
        <v>0.1513742430011</v>
      </c>
      <c r="W124" s="8">
        <v>0.1777</v>
      </c>
      <c r="X124" s="20">
        <v>0.95401267725461403</v>
      </c>
      <c r="Y124" s="20">
        <v>0.65535939895167905</v>
      </c>
      <c r="Z124" s="20">
        <v>1.3969162723862201</v>
      </c>
      <c r="AA124" s="24">
        <v>0.80691842837485805</v>
      </c>
    </row>
    <row r="125" spans="1:27" x14ac:dyDescent="0.2">
      <c r="A125" s="25" t="s">
        <v>277</v>
      </c>
      <c r="B125" s="10" t="s">
        <v>278</v>
      </c>
      <c r="C125" s="10">
        <v>14</v>
      </c>
      <c r="D125" s="10">
        <v>105.28</v>
      </c>
      <c r="E125" s="10" t="s">
        <v>0</v>
      </c>
      <c r="F125" s="10">
        <v>0.4</v>
      </c>
      <c r="G125" s="10" t="s">
        <v>517</v>
      </c>
      <c r="H125" s="10" t="s">
        <v>516</v>
      </c>
      <c r="I125" s="10">
        <v>0.02</v>
      </c>
      <c r="J125" s="10" t="s">
        <v>241</v>
      </c>
      <c r="K125" s="10" t="s">
        <v>0</v>
      </c>
      <c r="L125" s="21" t="s">
        <v>516</v>
      </c>
      <c r="M125" s="20">
        <v>0.61580000000000001</v>
      </c>
      <c r="N125" s="20">
        <v>1.02722552213518</v>
      </c>
      <c r="O125" s="20">
        <v>0.95947456036871204</v>
      </c>
      <c r="P125" s="20">
        <v>1.09993162576832</v>
      </c>
      <c r="Q125" s="24">
        <v>0.44082271481261398</v>
      </c>
      <c r="R125" s="7">
        <v>0.61020000000000008</v>
      </c>
      <c r="S125" s="20">
        <v>0.89809451687976005</v>
      </c>
      <c r="T125" s="20">
        <v>0.70830663505674096</v>
      </c>
      <c r="U125" s="20">
        <v>1.13739266004299</v>
      </c>
      <c r="V125" s="24">
        <v>0.37313723642263202</v>
      </c>
      <c r="W125" s="8">
        <v>0.59430000000000005</v>
      </c>
      <c r="X125" s="20">
        <v>0.91545246912983902</v>
      </c>
      <c r="Y125" s="20">
        <v>0.69098163373944599</v>
      </c>
      <c r="Z125" s="20">
        <v>1.21025577182359</v>
      </c>
      <c r="AA125" s="24">
        <v>0.53604011976447097</v>
      </c>
    </row>
    <row r="126" spans="1:27" x14ac:dyDescent="0.2">
      <c r="A126" s="25" t="s">
        <v>279</v>
      </c>
      <c r="B126" s="10" t="s">
        <v>280</v>
      </c>
      <c r="C126" s="10">
        <v>16</v>
      </c>
      <c r="D126" s="10">
        <v>53.81</v>
      </c>
      <c r="E126" s="10" t="s">
        <v>252</v>
      </c>
      <c r="F126" s="10">
        <v>0.43</v>
      </c>
      <c r="G126" s="10" t="s">
        <v>516</v>
      </c>
      <c r="H126" s="10" t="s">
        <v>517</v>
      </c>
      <c r="I126" s="10" t="s">
        <v>559</v>
      </c>
      <c r="J126" s="10" t="s">
        <v>281</v>
      </c>
      <c r="K126" s="10" t="s">
        <v>252</v>
      </c>
      <c r="L126" s="21" t="s">
        <v>516</v>
      </c>
      <c r="M126" s="6">
        <v>0.42359999999999998</v>
      </c>
      <c r="N126" s="20">
        <v>0.96081798985700395</v>
      </c>
      <c r="O126" s="20">
        <v>0.89759310643082102</v>
      </c>
      <c r="P126" s="20">
        <v>1.0283758512016199</v>
      </c>
      <c r="Q126" s="24">
        <v>0.24931628460827299</v>
      </c>
      <c r="R126" s="7">
        <v>0.42820000000000003</v>
      </c>
      <c r="S126" s="20">
        <v>1.04634466968594</v>
      </c>
      <c r="T126" s="20">
        <v>0.82774914601093896</v>
      </c>
      <c r="U126" s="20">
        <v>1.32330405961676</v>
      </c>
      <c r="V126" s="24">
        <v>0.70473578244032997</v>
      </c>
      <c r="W126" s="8">
        <v>0.43740000000000001</v>
      </c>
      <c r="X126" s="20">
        <v>0.98591404490438095</v>
      </c>
      <c r="Y126" s="20">
        <v>0.74134181060759896</v>
      </c>
      <c r="Z126" s="20">
        <v>1.3119038546572299</v>
      </c>
      <c r="AA126" s="24">
        <v>0.92225935464233</v>
      </c>
    </row>
    <row r="127" spans="1:27" x14ac:dyDescent="0.2">
      <c r="A127" s="25" t="s">
        <v>282</v>
      </c>
      <c r="B127" s="10" t="s">
        <v>283</v>
      </c>
      <c r="C127" s="10">
        <v>19</v>
      </c>
      <c r="D127" s="10">
        <v>52.32</v>
      </c>
      <c r="E127" s="10" t="s">
        <v>0</v>
      </c>
      <c r="F127" s="10">
        <v>0.26</v>
      </c>
      <c r="G127" s="10" t="s">
        <v>516</v>
      </c>
      <c r="H127" s="10" t="s">
        <v>517</v>
      </c>
      <c r="I127" s="10" t="s">
        <v>284</v>
      </c>
      <c r="J127" s="10" t="s">
        <v>285</v>
      </c>
      <c r="K127" s="10" t="s">
        <v>0</v>
      </c>
      <c r="L127" s="21" t="s">
        <v>516</v>
      </c>
      <c r="M127" s="6">
        <v>0.2732</v>
      </c>
      <c r="N127" s="20">
        <v>0.97939356969223401</v>
      </c>
      <c r="O127" s="20">
        <v>0.90877495965716204</v>
      </c>
      <c r="P127" s="20">
        <v>1.05514026670064</v>
      </c>
      <c r="Q127" s="24">
        <v>0.58463340130447305</v>
      </c>
      <c r="R127" s="7">
        <v>0.25319999999999998</v>
      </c>
      <c r="S127" s="20">
        <v>0.91171092992011404</v>
      </c>
      <c r="T127" s="20">
        <v>0.70313963528872903</v>
      </c>
      <c r="U127" s="20">
        <v>1.1813693083369901</v>
      </c>
      <c r="V127" s="24">
        <v>0.484349588814669</v>
      </c>
      <c r="W127" s="8">
        <v>0.2646</v>
      </c>
      <c r="X127" s="20">
        <v>0.991998100842022</v>
      </c>
      <c r="Y127" s="20">
        <v>0.72431856288166496</v>
      </c>
      <c r="Z127" s="20">
        <v>1.36327220624638</v>
      </c>
      <c r="AA127" s="24">
        <v>0.96020649898564103</v>
      </c>
    </row>
    <row r="128" spans="1:27" x14ac:dyDescent="0.2">
      <c r="A128" s="25" t="s">
        <v>286</v>
      </c>
      <c r="B128" s="10" t="s">
        <v>287</v>
      </c>
      <c r="C128" s="10">
        <v>1</v>
      </c>
      <c r="D128" s="10">
        <v>150.96</v>
      </c>
      <c r="E128" s="10" t="s">
        <v>288</v>
      </c>
      <c r="F128" s="10">
        <v>0.16</v>
      </c>
      <c r="G128" s="10" t="s">
        <v>517</v>
      </c>
      <c r="H128" s="10" t="s">
        <v>516</v>
      </c>
      <c r="I128" s="10" t="s">
        <v>289</v>
      </c>
      <c r="J128" s="10" t="s">
        <v>290</v>
      </c>
      <c r="K128" s="10" t="s">
        <v>288</v>
      </c>
      <c r="L128" s="20" t="s">
        <v>516</v>
      </c>
      <c r="M128" s="20">
        <v>0.84260000000000002</v>
      </c>
      <c r="N128" s="20">
        <v>1.06316864701796</v>
      </c>
      <c r="O128" s="20">
        <v>0.970062040216781</v>
      </c>
      <c r="P128" s="20">
        <v>1.16615279577723</v>
      </c>
      <c r="Q128" s="24">
        <v>0.19208912742668</v>
      </c>
      <c r="R128" s="7">
        <v>0.8669</v>
      </c>
      <c r="S128" s="20">
        <v>0.85990679328134001</v>
      </c>
      <c r="T128" s="20">
        <v>0.609576100760712</v>
      </c>
      <c r="U128" s="20">
        <v>1.20900208718865</v>
      </c>
      <c r="V128" s="24">
        <v>0.38656141840672797</v>
      </c>
      <c r="W128" s="8">
        <v>0.84939999999999993</v>
      </c>
      <c r="X128" s="20">
        <v>1.4251751337426299</v>
      </c>
      <c r="Y128" s="20">
        <v>0.97634840093753805</v>
      </c>
      <c r="Z128" s="20">
        <v>2.0780163366006899</v>
      </c>
      <c r="AA128" s="24">
        <v>6.5170623730528704E-2</v>
      </c>
    </row>
    <row r="129" spans="1:27" x14ac:dyDescent="0.2">
      <c r="A129" s="25" t="s">
        <v>291</v>
      </c>
      <c r="B129" s="10" t="s">
        <v>292</v>
      </c>
      <c r="C129" s="10">
        <v>2</v>
      </c>
      <c r="D129" s="10">
        <v>63.15</v>
      </c>
      <c r="E129" s="10" t="s">
        <v>288</v>
      </c>
      <c r="F129" s="10">
        <v>0.35</v>
      </c>
      <c r="G129" s="10" t="s">
        <v>517</v>
      </c>
      <c r="H129" s="10" t="s">
        <v>516</v>
      </c>
      <c r="I129" s="10" t="s">
        <v>293</v>
      </c>
      <c r="J129" s="10" t="s">
        <v>294</v>
      </c>
      <c r="K129" s="10" t="s">
        <v>288</v>
      </c>
      <c r="L129" s="20" t="s">
        <v>516</v>
      </c>
      <c r="M129" s="20">
        <v>0.67379999999999995</v>
      </c>
      <c r="N129" s="20">
        <v>0.96191583402166803</v>
      </c>
      <c r="O129" s="20">
        <v>0.896024913180411</v>
      </c>
      <c r="P129" s="20">
        <v>1.03284775510241</v>
      </c>
      <c r="Q129" s="24">
        <v>0.284094012390402</v>
      </c>
      <c r="R129" s="7">
        <v>0.59919999999999995</v>
      </c>
      <c r="S129" s="20">
        <v>1.13390786281741</v>
      </c>
      <c r="T129" s="20">
        <v>0.89024876592416702</v>
      </c>
      <c r="U129" s="20">
        <v>1.4459550075612799</v>
      </c>
      <c r="V129" s="24">
        <v>0.30921731493569699</v>
      </c>
      <c r="W129" s="8">
        <v>0.63229999999999997</v>
      </c>
      <c r="X129" s="20">
        <v>0.99125183689879603</v>
      </c>
      <c r="Y129" s="20">
        <v>0.74735471870291403</v>
      </c>
      <c r="Z129" s="20">
        <v>1.31115980551501</v>
      </c>
      <c r="AA129" s="24">
        <v>0.95105826691532702</v>
      </c>
    </row>
    <row r="130" spans="1:27" x14ac:dyDescent="0.2">
      <c r="A130" s="25" t="s">
        <v>295</v>
      </c>
      <c r="B130" s="10" t="s">
        <v>296</v>
      </c>
      <c r="C130" s="10">
        <v>2</v>
      </c>
      <c r="D130" s="10">
        <v>118.84</v>
      </c>
      <c r="E130" s="10" t="s">
        <v>297</v>
      </c>
      <c r="F130" s="10">
        <v>0.08</v>
      </c>
      <c r="G130" s="10" t="s">
        <v>516</v>
      </c>
      <c r="H130" s="10" t="s">
        <v>517</v>
      </c>
      <c r="I130" s="10" t="s">
        <v>560</v>
      </c>
      <c r="J130" s="10" t="s">
        <v>298</v>
      </c>
      <c r="K130" s="10" t="s">
        <v>297</v>
      </c>
      <c r="L130" s="20" t="s">
        <v>517</v>
      </c>
      <c r="M130" s="20">
        <v>0.92229000000000005</v>
      </c>
      <c r="N130" s="20">
        <v>0.96074224651391804</v>
      </c>
      <c r="O130" s="20">
        <v>0.84982086575019899</v>
      </c>
      <c r="P130" s="20">
        <v>1.0877094058260399</v>
      </c>
      <c r="Q130" s="24">
        <v>0.52459918990235399</v>
      </c>
      <c r="R130" s="7">
        <v>0.92656000000000005</v>
      </c>
      <c r="S130" s="20">
        <v>0.83359493096834203</v>
      </c>
      <c r="T130" s="20">
        <v>0.54726699147313396</v>
      </c>
      <c r="U130" s="20">
        <v>1.26629672633035</v>
      </c>
      <c r="V130" s="24">
        <v>0.393197872407688</v>
      </c>
      <c r="W130" s="8">
        <v>0.92469000000000001</v>
      </c>
      <c r="X130" s="20">
        <v>1.2742658412330301</v>
      </c>
      <c r="Y130" s="20">
        <v>0.736865757245455</v>
      </c>
      <c r="Z130" s="20">
        <v>2.1770176916687198</v>
      </c>
      <c r="AA130" s="24">
        <v>0.377699759902687</v>
      </c>
    </row>
    <row r="131" spans="1:27" x14ac:dyDescent="0.2">
      <c r="A131" s="25" t="s">
        <v>299</v>
      </c>
      <c r="B131" s="10" t="s">
        <v>300</v>
      </c>
      <c r="C131" s="10">
        <v>2</v>
      </c>
      <c r="D131" s="10">
        <v>121.31</v>
      </c>
      <c r="E131" s="10" t="s">
        <v>297</v>
      </c>
      <c r="F131" s="10">
        <v>0.4</v>
      </c>
      <c r="G131" s="10" t="s">
        <v>515</v>
      </c>
      <c r="H131" s="10" t="s">
        <v>514</v>
      </c>
      <c r="I131" s="10" t="s">
        <v>561</v>
      </c>
      <c r="J131" s="10" t="s">
        <v>301</v>
      </c>
      <c r="K131" s="10" t="s">
        <v>297</v>
      </c>
      <c r="L131" s="20" t="s">
        <v>515</v>
      </c>
      <c r="M131" s="6">
        <v>0.41210000000000002</v>
      </c>
      <c r="N131" s="20">
        <v>1.01477101724495</v>
      </c>
      <c r="O131" s="20">
        <v>0.94800842162871601</v>
      </c>
      <c r="P131" s="20">
        <v>1.0861411156784699</v>
      </c>
      <c r="Q131" s="24">
        <v>0.67258686537016998</v>
      </c>
      <c r="R131" s="7">
        <v>0.39739999999999998</v>
      </c>
      <c r="S131" s="20">
        <v>0.90521967816832305</v>
      </c>
      <c r="T131" s="20">
        <v>0.71802785909094302</v>
      </c>
      <c r="U131" s="20">
        <v>1.14041900643292</v>
      </c>
      <c r="V131" s="24">
        <v>0.39830172168466199</v>
      </c>
      <c r="W131" s="8">
        <v>0.42059999999999997</v>
      </c>
      <c r="X131" s="20">
        <v>0.99252189699230497</v>
      </c>
      <c r="Y131" s="20">
        <v>0.75887173376271</v>
      </c>
      <c r="Z131" s="20">
        <v>1.2999628024068199</v>
      </c>
      <c r="AA131" s="24">
        <v>0.95633729295782599</v>
      </c>
    </row>
    <row r="132" spans="1:27" x14ac:dyDescent="0.2">
      <c r="A132" s="25" t="s">
        <v>302</v>
      </c>
      <c r="B132" s="10" t="s">
        <v>303</v>
      </c>
      <c r="C132" s="10">
        <v>2</v>
      </c>
      <c r="D132" s="10">
        <v>216.3</v>
      </c>
      <c r="E132" s="10" t="s">
        <v>288</v>
      </c>
      <c r="F132" s="10">
        <v>0.27</v>
      </c>
      <c r="G132" s="10" t="s">
        <v>515</v>
      </c>
      <c r="H132" s="10" t="s">
        <v>514</v>
      </c>
      <c r="I132" s="10" t="s">
        <v>293</v>
      </c>
      <c r="J132" s="10" t="s">
        <v>274</v>
      </c>
      <c r="K132" s="10" t="s">
        <v>288</v>
      </c>
      <c r="L132" s="20" t="s">
        <v>514</v>
      </c>
      <c r="M132" s="20">
        <v>0.74409999999999998</v>
      </c>
      <c r="N132" s="20">
        <v>1.05248603226779</v>
      </c>
      <c r="O132" s="20">
        <v>0.97309907260524997</v>
      </c>
      <c r="P132" s="20">
        <v>1.1388311704854199</v>
      </c>
      <c r="Q132" s="24">
        <v>0.20224736818369399</v>
      </c>
      <c r="R132" s="7">
        <v>0.76180000000000003</v>
      </c>
      <c r="S132" s="20">
        <v>1.00316309926888</v>
      </c>
      <c r="T132" s="20">
        <v>0.75336413191778595</v>
      </c>
      <c r="U132" s="20">
        <v>1.33510050966442</v>
      </c>
      <c r="V132" s="24">
        <v>0.98271500013178303</v>
      </c>
      <c r="W132" s="8">
        <v>0.74960000000000004</v>
      </c>
      <c r="X132" s="20">
        <v>0.96181538835357905</v>
      </c>
      <c r="Y132" s="20">
        <v>0.69781649809020596</v>
      </c>
      <c r="Z132" s="20">
        <v>1.3183448890369001</v>
      </c>
      <c r="AA132" s="24">
        <v>0.81000315507588405</v>
      </c>
    </row>
    <row r="133" spans="1:27" x14ac:dyDescent="0.2">
      <c r="A133" s="25" t="s">
        <v>304</v>
      </c>
      <c r="B133" s="10" t="s">
        <v>305</v>
      </c>
      <c r="C133" s="10">
        <v>3</v>
      </c>
      <c r="D133" s="10">
        <v>32.53</v>
      </c>
      <c r="E133" s="10" t="s">
        <v>297</v>
      </c>
      <c r="F133" s="10">
        <v>0.09</v>
      </c>
      <c r="G133" s="10" t="s">
        <v>515</v>
      </c>
      <c r="H133" s="10" t="s">
        <v>514</v>
      </c>
      <c r="I133" s="10" t="s">
        <v>562</v>
      </c>
      <c r="J133" s="10" t="s">
        <v>306</v>
      </c>
      <c r="K133" s="10" t="s">
        <v>297</v>
      </c>
      <c r="L133" s="20" t="s">
        <v>514</v>
      </c>
      <c r="M133" s="20">
        <v>0.91549999999999998</v>
      </c>
      <c r="N133" s="20">
        <v>1.0262484389014299</v>
      </c>
      <c r="O133" s="20">
        <v>0.91000764042060001</v>
      </c>
      <c r="P133" s="20">
        <v>1.1590983162164299</v>
      </c>
      <c r="Q133" s="24">
        <v>0.67455568357671603</v>
      </c>
      <c r="R133" s="7">
        <v>0.92393999999999998</v>
      </c>
      <c r="S133" s="20">
        <v>0.91602811718560495</v>
      </c>
      <c r="T133" s="20">
        <v>0.59713523115904199</v>
      </c>
      <c r="U133" s="20">
        <v>1.40059302041649</v>
      </c>
      <c r="V133" s="24">
        <v>0.685883605236011</v>
      </c>
      <c r="W133" s="8">
        <v>0.91678000000000004</v>
      </c>
      <c r="X133" s="20">
        <v>1.2640149277605099</v>
      </c>
      <c r="Y133" s="20">
        <v>0.78977594480216495</v>
      </c>
      <c r="Z133" s="20">
        <v>2.00557630934957</v>
      </c>
      <c r="AA133" s="24">
        <v>0.32158581909564399</v>
      </c>
    </row>
    <row r="134" spans="1:27" x14ac:dyDescent="0.2">
      <c r="A134" s="25" t="s">
        <v>307</v>
      </c>
      <c r="B134" s="10" t="s">
        <v>308</v>
      </c>
      <c r="C134" s="10">
        <v>3</v>
      </c>
      <c r="D134" s="10">
        <v>132.16</v>
      </c>
      <c r="E134" s="10" t="s">
        <v>309</v>
      </c>
      <c r="F134" s="10">
        <v>0.14000000000000001</v>
      </c>
      <c r="G134" s="10" t="s">
        <v>515</v>
      </c>
      <c r="H134" s="10" t="s">
        <v>517</v>
      </c>
      <c r="I134" s="10" t="s">
        <v>563</v>
      </c>
      <c r="J134" s="10" t="s">
        <v>310</v>
      </c>
      <c r="K134" s="10" t="s">
        <v>288</v>
      </c>
      <c r="L134" s="20" t="s">
        <v>517</v>
      </c>
      <c r="M134" s="20">
        <v>0.87429999999999997</v>
      </c>
      <c r="N134" s="20">
        <v>0.94036128886326598</v>
      </c>
      <c r="O134" s="20">
        <v>0.85108997305699396</v>
      </c>
      <c r="P134" s="20">
        <v>1.03982735447481</v>
      </c>
      <c r="Q134" s="24">
        <v>0.228712703045198</v>
      </c>
      <c r="R134" s="7">
        <v>0.84919999999999995</v>
      </c>
      <c r="S134" s="20">
        <v>0.97510966548978695</v>
      </c>
      <c r="T134" s="20">
        <v>0.705122333004918</v>
      </c>
      <c r="U134" s="20">
        <v>1.3456786187243699</v>
      </c>
      <c r="V134" s="24">
        <v>0.87824562234676395</v>
      </c>
      <c r="W134" s="8">
        <v>0.88329999999999997</v>
      </c>
      <c r="X134" s="20">
        <v>0.67042616908759001</v>
      </c>
      <c r="Y134" s="20">
        <v>0.41855391246471302</v>
      </c>
      <c r="Z134" s="20">
        <v>1.04799233611932</v>
      </c>
      <c r="AA134" s="24">
        <v>8.65810852453196E-2</v>
      </c>
    </row>
    <row r="135" spans="1:27" x14ac:dyDescent="0.2">
      <c r="A135" s="25" t="s">
        <v>307</v>
      </c>
      <c r="B135" s="10" t="s">
        <v>308</v>
      </c>
      <c r="C135" s="10">
        <v>3</v>
      </c>
      <c r="D135" s="10">
        <v>132.16</v>
      </c>
      <c r="E135" s="10" t="s">
        <v>309</v>
      </c>
      <c r="F135" s="10">
        <v>0.14000000000000001</v>
      </c>
      <c r="G135" s="10" t="s">
        <v>515</v>
      </c>
      <c r="H135" s="10" t="s">
        <v>517</v>
      </c>
      <c r="I135" s="10" t="s">
        <v>563</v>
      </c>
      <c r="J135" s="10" t="s">
        <v>310</v>
      </c>
      <c r="K135" s="10" t="s">
        <v>0</v>
      </c>
      <c r="L135" s="21" t="s">
        <v>515</v>
      </c>
      <c r="M135" s="6">
        <v>0.12570000000000001</v>
      </c>
      <c r="N135" s="20">
        <v>1.0634210615037401</v>
      </c>
      <c r="O135" s="20">
        <v>0.96169810853367699</v>
      </c>
      <c r="P135" s="20">
        <v>1.1749639070569</v>
      </c>
      <c r="Q135" s="24">
        <v>0.228712703045199</v>
      </c>
      <c r="R135" s="7">
        <v>0.15079999999999999</v>
      </c>
      <c r="S135" s="20">
        <v>1.02552567715316</v>
      </c>
      <c r="T135" s="20">
        <v>0.74311948342312595</v>
      </c>
      <c r="U135" s="20">
        <v>1.4181936285274599</v>
      </c>
      <c r="V135" s="24">
        <v>0.87824562234676096</v>
      </c>
      <c r="W135" s="8">
        <v>0.1167</v>
      </c>
      <c r="X135" s="20">
        <v>1.4915885538312701</v>
      </c>
      <c r="Y135" s="20">
        <v>0.95420545125641798</v>
      </c>
      <c r="Z135" s="20">
        <v>2.3891784790909298</v>
      </c>
      <c r="AA135" s="24">
        <v>8.6581085245319198E-2</v>
      </c>
    </row>
    <row r="136" spans="1:27" x14ac:dyDescent="0.2">
      <c r="A136" s="25" t="s">
        <v>311</v>
      </c>
      <c r="B136" s="10" t="s">
        <v>312</v>
      </c>
      <c r="C136" s="10">
        <v>5</v>
      </c>
      <c r="D136" s="10">
        <v>122.86</v>
      </c>
      <c r="E136" s="10" t="s">
        <v>297</v>
      </c>
      <c r="F136" s="10">
        <v>0.46</v>
      </c>
      <c r="G136" s="10" t="s">
        <v>517</v>
      </c>
      <c r="H136" s="10" t="s">
        <v>516</v>
      </c>
      <c r="I136" s="10" t="s">
        <v>564</v>
      </c>
      <c r="J136" s="10" t="s">
        <v>313</v>
      </c>
      <c r="K136" s="10" t="s">
        <v>297</v>
      </c>
      <c r="L136" s="20" t="s">
        <v>516</v>
      </c>
      <c r="M136" s="20">
        <v>0.54449999999999998</v>
      </c>
      <c r="N136" s="20">
        <v>1.0665424854297001</v>
      </c>
      <c r="O136" s="20">
        <v>0.99757680068850096</v>
      </c>
      <c r="P136" s="20">
        <v>1.1403825598193</v>
      </c>
      <c r="Q136" s="24">
        <v>5.9067824513872803E-2</v>
      </c>
      <c r="R136" s="7">
        <v>0.56859999999999999</v>
      </c>
      <c r="S136" s="20">
        <v>1.1655345069833201</v>
      </c>
      <c r="T136" s="20">
        <v>0.92331167917604695</v>
      </c>
      <c r="U136" s="20">
        <v>1.47328534430063</v>
      </c>
      <c r="V136" s="24">
        <v>0.19828505393988599</v>
      </c>
      <c r="W136" s="8">
        <v>0.53390000000000004</v>
      </c>
      <c r="X136" s="20">
        <v>0.99611050380820099</v>
      </c>
      <c r="Y136" s="20">
        <v>0.76019876611028503</v>
      </c>
      <c r="Z136" s="20">
        <v>1.30524678089716</v>
      </c>
      <c r="AA136" s="24">
        <v>0.97742017622424904</v>
      </c>
    </row>
    <row r="137" spans="1:27" x14ac:dyDescent="0.2">
      <c r="A137" s="25" t="s">
        <v>314</v>
      </c>
      <c r="B137" s="10" t="s">
        <v>315</v>
      </c>
      <c r="C137" s="10">
        <v>7</v>
      </c>
      <c r="D137" s="10">
        <v>25.99</v>
      </c>
      <c r="E137" s="10" t="s">
        <v>316</v>
      </c>
      <c r="F137" s="10">
        <v>0.2</v>
      </c>
      <c r="G137" s="10" t="s">
        <v>514</v>
      </c>
      <c r="H137" s="10" t="s">
        <v>515</v>
      </c>
      <c r="I137" s="10" t="s">
        <v>565</v>
      </c>
      <c r="J137" s="10" t="s">
        <v>317</v>
      </c>
      <c r="K137" s="10" t="s">
        <v>316</v>
      </c>
      <c r="L137" s="20" t="s">
        <v>514</v>
      </c>
      <c r="M137" s="6">
        <v>0.15459999999999999</v>
      </c>
      <c r="N137" s="20">
        <v>0.95831783993583597</v>
      </c>
      <c r="O137" s="20">
        <v>0.871250323308432</v>
      </c>
      <c r="P137" s="20">
        <v>1.05320290737385</v>
      </c>
      <c r="Q137" s="24">
        <v>0.37879860105423302</v>
      </c>
      <c r="R137" s="7">
        <v>0.18579999999999999</v>
      </c>
      <c r="S137" s="20">
        <v>0.89380844998259101</v>
      </c>
      <c r="T137" s="20">
        <v>0.66036770183843396</v>
      </c>
      <c r="U137" s="20">
        <v>1.2083526477466</v>
      </c>
      <c r="V137" s="24">
        <v>0.46572610317205398</v>
      </c>
      <c r="W137" s="8">
        <v>0.1628</v>
      </c>
      <c r="X137" s="20">
        <v>0.86041365084658705</v>
      </c>
      <c r="Y137" s="20">
        <v>0.59587621671809898</v>
      </c>
      <c r="Z137" s="20">
        <v>1.24738286204145</v>
      </c>
      <c r="AA137" s="24">
        <v>0.42386278516342402</v>
      </c>
    </row>
    <row r="138" spans="1:27" x14ac:dyDescent="0.2">
      <c r="A138" s="25" t="s">
        <v>318</v>
      </c>
      <c r="B138" s="10" t="s">
        <v>319</v>
      </c>
      <c r="C138" s="10">
        <v>8</v>
      </c>
      <c r="D138" s="10">
        <v>55.42</v>
      </c>
      <c r="E138" s="10" t="s">
        <v>297</v>
      </c>
      <c r="F138" s="10">
        <v>0.21</v>
      </c>
      <c r="G138" s="10" t="s">
        <v>516</v>
      </c>
      <c r="H138" s="10" t="s">
        <v>517</v>
      </c>
      <c r="I138" s="10" t="s">
        <v>566</v>
      </c>
      <c r="J138" s="10" t="s">
        <v>320</v>
      </c>
      <c r="K138" s="10" t="s">
        <v>297</v>
      </c>
      <c r="L138" s="20" t="s">
        <v>516</v>
      </c>
      <c r="M138" s="6">
        <v>0.20549999999999999</v>
      </c>
      <c r="N138" s="20">
        <v>0.99107729225003305</v>
      </c>
      <c r="O138" s="20">
        <v>0.91254824040618698</v>
      </c>
      <c r="P138" s="20">
        <v>1.07583091564314</v>
      </c>
      <c r="Q138" s="24">
        <v>0.83096317009056198</v>
      </c>
      <c r="R138" s="7">
        <v>0.1764</v>
      </c>
      <c r="S138" s="20">
        <v>1.2861095055349001</v>
      </c>
      <c r="T138" s="20">
        <v>0.95476981127000804</v>
      </c>
      <c r="U138" s="20">
        <v>1.73994333773689</v>
      </c>
      <c r="V138" s="24">
        <v>9.9683278709496406E-2</v>
      </c>
      <c r="W138" s="8">
        <v>0.19520000000000001</v>
      </c>
      <c r="X138" s="20">
        <v>1.29705479917509</v>
      </c>
      <c r="Y138" s="20">
        <v>0.91002391813871697</v>
      </c>
      <c r="Z138" s="20">
        <v>1.8702127695547901</v>
      </c>
      <c r="AA138" s="24">
        <v>0.15598005119726599</v>
      </c>
    </row>
    <row r="139" spans="1:27" x14ac:dyDescent="0.2">
      <c r="A139" s="25" t="s">
        <v>321</v>
      </c>
      <c r="B139" s="10" t="s">
        <v>322</v>
      </c>
      <c r="C139" s="10">
        <v>13</v>
      </c>
      <c r="D139" s="10">
        <v>32.950000000000003</v>
      </c>
      <c r="E139" s="10" t="s">
        <v>288</v>
      </c>
      <c r="F139" s="10">
        <v>0.48</v>
      </c>
      <c r="G139" s="10" t="s">
        <v>515</v>
      </c>
      <c r="H139" s="10" t="s">
        <v>514</v>
      </c>
      <c r="I139" s="10">
        <v>2.4E-2</v>
      </c>
      <c r="J139" s="10" t="s">
        <v>323</v>
      </c>
      <c r="K139" s="10" t="s">
        <v>288</v>
      </c>
      <c r="L139" s="20" t="s">
        <v>515</v>
      </c>
      <c r="M139" s="6">
        <v>0.4718</v>
      </c>
      <c r="N139" s="20">
        <v>0.97168283897534802</v>
      </c>
      <c r="O139" s="20">
        <v>0.90893759538802898</v>
      </c>
      <c r="P139" s="20">
        <v>1.03871001314779</v>
      </c>
      <c r="Q139" s="24">
        <v>0.398775281468771</v>
      </c>
      <c r="R139" s="7">
        <v>0.47299999999999998</v>
      </c>
      <c r="S139" s="20">
        <v>0.85977799358293505</v>
      </c>
      <c r="T139" s="20">
        <v>0.67954750834488997</v>
      </c>
      <c r="U139" s="20">
        <v>1.086694451039</v>
      </c>
      <c r="V139" s="24">
        <v>0.20661054208437199</v>
      </c>
      <c r="W139" s="8">
        <v>0.46810000000000002</v>
      </c>
      <c r="X139" s="20">
        <v>1.28761614122977</v>
      </c>
      <c r="Y139" s="20">
        <v>0.98482718994207197</v>
      </c>
      <c r="Z139" s="20">
        <v>1.68918845268477</v>
      </c>
      <c r="AA139" s="24">
        <v>6.5853036589237399E-2</v>
      </c>
    </row>
    <row r="140" spans="1:27" x14ac:dyDescent="0.2">
      <c r="A140" s="25" t="s">
        <v>324</v>
      </c>
      <c r="B140" s="10" t="s">
        <v>325</v>
      </c>
      <c r="C140" s="10">
        <v>17</v>
      </c>
      <c r="D140" s="10">
        <v>64.209999999999994</v>
      </c>
      <c r="E140" s="10" t="s">
        <v>288</v>
      </c>
      <c r="F140" s="10">
        <v>0.04</v>
      </c>
      <c r="G140" s="10" t="s">
        <v>514</v>
      </c>
      <c r="H140" s="10" t="s">
        <v>516</v>
      </c>
      <c r="I140" s="10">
        <v>0.10299999999999999</v>
      </c>
      <c r="J140" s="10" t="s">
        <v>326</v>
      </c>
      <c r="K140" s="10" t="s">
        <v>288</v>
      </c>
      <c r="L140" s="20" t="s">
        <v>514</v>
      </c>
      <c r="M140" s="6">
        <v>2.4660000000000001E-2</v>
      </c>
      <c r="N140" s="20">
        <v>0.66819343786399499</v>
      </c>
      <c r="O140" s="20">
        <v>0.52353838001676101</v>
      </c>
      <c r="P140" s="20">
        <v>0.84487018840367201</v>
      </c>
      <c r="Q140" s="24">
        <v>9.4723485319327301E-4</v>
      </c>
      <c r="R140" s="7">
        <v>1.4930000000000001E-2</v>
      </c>
      <c r="S140" s="20">
        <v>0.83711090366405905</v>
      </c>
      <c r="T140" s="20">
        <v>0.224107600307244</v>
      </c>
      <c r="U140" s="20">
        <v>3.12448629137883</v>
      </c>
      <c r="V140" s="24">
        <v>0.78555416350136698</v>
      </c>
      <c r="W140" s="8">
        <v>2.3709999999999998E-2</v>
      </c>
      <c r="X140" s="20">
        <v>1.34628449277658</v>
      </c>
      <c r="Y140" s="20">
        <v>0.48532193795692702</v>
      </c>
      <c r="Z140" s="20">
        <v>4.3363781697374204</v>
      </c>
      <c r="AA140" s="24">
        <v>0.58630625877747</v>
      </c>
    </row>
    <row r="141" spans="1:27" x14ac:dyDescent="0.2">
      <c r="A141" s="25" t="s">
        <v>327</v>
      </c>
      <c r="B141" s="10" t="s">
        <v>328</v>
      </c>
      <c r="C141" s="10">
        <v>20</v>
      </c>
      <c r="D141" s="10">
        <v>12.96</v>
      </c>
      <c r="E141" s="10" t="s">
        <v>288</v>
      </c>
      <c r="F141" s="10">
        <v>0.38</v>
      </c>
      <c r="G141" s="10" t="s">
        <v>516</v>
      </c>
      <c r="H141" s="10" t="s">
        <v>517</v>
      </c>
      <c r="I141" s="10" t="s">
        <v>246</v>
      </c>
      <c r="J141" s="10" t="s">
        <v>329</v>
      </c>
      <c r="K141" s="10" t="s">
        <v>288</v>
      </c>
      <c r="L141" s="20" t="s">
        <v>517</v>
      </c>
      <c r="M141" s="20">
        <v>0.60820000000000007</v>
      </c>
      <c r="N141" s="20">
        <v>1.05502987176462</v>
      </c>
      <c r="O141" s="20">
        <v>0.984740992380436</v>
      </c>
      <c r="P141" s="20">
        <v>1.13051469481966</v>
      </c>
      <c r="Q141" s="24">
        <v>0.12819827445168899</v>
      </c>
      <c r="R141" s="7">
        <v>0.63619999999999999</v>
      </c>
      <c r="S141" s="20">
        <v>1.0867255397568101</v>
      </c>
      <c r="T141" s="20">
        <v>0.85503048737001197</v>
      </c>
      <c r="U141" s="20">
        <v>1.3813952391118001</v>
      </c>
      <c r="V141" s="24">
        <v>0.49624902922981901</v>
      </c>
      <c r="W141" s="8">
        <v>0.64670000000000005</v>
      </c>
      <c r="X141" s="20">
        <v>0.85042323518140295</v>
      </c>
      <c r="Y141" s="20">
        <v>0.63430219941965404</v>
      </c>
      <c r="Z141" s="20">
        <v>1.13532299215043</v>
      </c>
      <c r="AA141" s="24">
        <v>0.27447638818266401</v>
      </c>
    </row>
    <row r="142" spans="1:27" x14ac:dyDescent="0.2">
      <c r="A142" s="25" t="s">
        <v>330</v>
      </c>
      <c r="B142" s="10" t="s">
        <v>331</v>
      </c>
      <c r="C142" s="10">
        <v>20</v>
      </c>
      <c r="D142" s="10">
        <v>17.850000000000001</v>
      </c>
      <c r="E142" s="10" t="s">
        <v>288</v>
      </c>
      <c r="F142" s="10">
        <v>0.21</v>
      </c>
      <c r="G142" s="10" t="s">
        <v>514</v>
      </c>
      <c r="H142" s="10" t="s">
        <v>516</v>
      </c>
      <c r="I142" s="10">
        <v>0.03</v>
      </c>
      <c r="J142" s="10" t="s">
        <v>294</v>
      </c>
      <c r="K142" s="10" t="s">
        <v>288</v>
      </c>
      <c r="L142" s="20" t="s">
        <v>514</v>
      </c>
      <c r="M142" s="6">
        <v>0.18099999999999999</v>
      </c>
      <c r="N142" s="20">
        <v>0.92450565481625002</v>
      </c>
      <c r="O142" s="20">
        <v>0.84672017289080703</v>
      </c>
      <c r="P142" s="20">
        <v>1.0087520614463501</v>
      </c>
      <c r="Q142" s="24">
        <v>7.8823907141979496E-2</v>
      </c>
      <c r="R142" s="7">
        <v>0.221</v>
      </c>
      <c r="S142" s="20">
        <v>1.06540742889722</v>
      </c>
      <c r="T142" s="20">
        <v>0.80137371550161196</v>
      </c>
      <c r="U142" s="20">
        <v>1.4181518239214601</v>
      </c>
      <c r="V142" s="24">
        <v>0.66297744146954596</v>
      </c>
      <c r="W142" s="8">
        <v>0.1852</v>
      </c>
      <c r="X142" s="20">
        <v>1.3371327778268101</v>
      </c>
      <c r="Y142" s="20">
        <v>0.92859065619457304</v>
      </c>
      <c r="Z142" s="20">
        <v>1.95034530218742</v>
      </c>
      <c r="AA142" s="24">
        <v>0.12390035248415</v>
      </c>
    </row>
    <row r="143" spans="1:27" x14ac:dyDescent="0.2">
      <c r="A143" s="25" t="s">
        <v>332</v>
      </c>
      <c r="B143" s="10" t="s">
        <v>333</v>
      </c>
      <c r="C143" s="10">
        <v>22</v>
      </c>
      <c r="D143" s="10">
        <v>30.38</v>
      </c>
      <c r="E143" s="10" t="s">
        <v>288</v>
      </c>
      <c r="F143" s="10">
        <v>0.04</v>
      </c>
      <c r="G143" s="10" t="s">
        <v>515</v>
      </c>
      <c r="H143" s="10" t="s">
        <v>514</v>
      </c>
      <c r="I143" s="10">
        <v>7.6999999999999999E-2</v>
      </c>
      <c r="J143" s="10" t="s">
        <v>241</v>
      </c>
      <c r="K143" s="10" t="s">
        <v>288</v>
      </c>
      <c r="L143" s="20" t="s">
        <v>515</v>
      </c>
      <c r="M143" s="6">
        <v>2.162E-2</v>
      </c>
      <c r="N143" s="20">
        <v>1.04657409800693</v>
      </c>
      <c r="O143" s="20">
        <v>0.83173392189180195</v>
      </c>
      <c r="P143" s="20">
        <v>1.30972068370883</v>
      </c>
      <c r="Q143" s="24">
        <v>0.694048993091541</v>
      </c>
      <c r="R143" s="7">
        <v>2.2890000000000001E-2</v>
      </c>
      <c r="S143" s="20">
        <v>0.649428205915762</v>
      </c>
      <c r="T143" s="20">
        <v>0.28310163515069697</v>
      </c>
      <c r="U143" s="20">
        <v>1.46755475980921</v>
      </c>
      <c r="V143" s="24">
        <v>0.29891001535008499</v>
      </c>
      <c r="W143" s="8">
        <v>1.4930000000000001E-2</v>
      </c>
      <c r="X143" s="20">
        <v>0.62322790952582996</v>
      </c>
      <c r="Y143" s="20">
        <v>0.20934346763358799</v>
      </c>
      <c r="Z143" s="20">
        <v>1.84396116795514</v>
      </c>
      <c r="AA143" s="24">
        <v>0.37813210476987302</v>
      </c>
    </row>
    <row r="144" spans="1:27" x14ac:dyDescent="0.2">
      <c r="A144" s="25" t="s">
        <v>334</v>
      </c>
      <c r="B144" s="10" t="s">
        <v>335</v>
      </c>
      <c r="C144" s="10">
        <v>1</v>
      </c>
      <c r="D144" s="10">
        <v>23.77</v>
      </c>
      <c r="E144" s="10" t="s">
        <v>336</v>
      </c>
      <c r="F144" s="10">
        <v>0.15</v>
      </c>
      <c r="G144" s="10" t="s">
        <v>514</v>
      </c>
      <c r="H144" s="10" t="s">
        <v>515</v>
      </c>
      <c r="I144" s="10" t="s">
        <v>337</v>
      </c>
      <c r="J144" s="10" t="s">
        <v>294</v>
      </c>
      <c r="K144" s="10" t="s">
        <v>336</v>
      </c>
      <c r="L144" s="21" t="s">
        <v>515</v>
      </c>
      <c r="M144" s="20">
        <v>0.86250000000000004</v>
      </c>
      <c r="N144" s="20">
        <v>1.0390175950482601</v>
      </c>
      <c r="O144" s="20">
        <v>0.94200385515968299</v>
      </c>
      <c r="P144" s="20">
        <v>1.1470503049643901</v>
      </c>
      <c r="Q144" s="24">
        <v>0.44606766834104999</v>
      </c>
      <c r="R144" s="7">
        <v>0.85209999999999997</v>
      </c>
      <c r="S144" s="20">
        <v>0.98310313182352105</v>
      </c>
      <c r="T144" s="20">
        <v>0.71445298520665101</v>
      </c>
      <c r="U144" s="20">
        <v>1.35109755509602</v>
      </c>
      <c r="V144" s="24">
        <v>0.91634085020324496</v>
      </c>
      <c r="W144" s="8">
        <v>0.85440000000000005</v>
      </c>
      <c r="X144" s="20">
        <v>1.1786347865534299</v>
      </c>
      <c r="Y144" s="20">
        <v>0.81153343506225595</v>
      </c>
      <c r="Z144" s="20">
        <v>1.70239605860221</v>
      </c>
      <c r="AA144" s="24">
        <v>0.382875370371624</v>
      </c>
    </row>
    <row r="145" spans="1:27" x14ac:dyDescent="0.2">
      <c r="A145" s="25" t="s">
        <v>338</v>
      </c>
      <c r="B145" s="10" t="s">
        <v>339</v>
      </c>
      <c r="C145" s="10">
        <v>2</v>
      </c>
      <c r="D145" s="10">
        <v>169.83</v>
      </c>
      <c r="E145" s="10" t="s">
        <v>336</v>
      </c>
      <c r="F145" s="10">
        <v>0.41</v>
      </c>
      <c r="G145" s="10" t="s">
        <v>517</v>
      </c>
      <c r="H145" s="10" t="s">
        <v>516</v>
      </c>
      <c r="I145" s="10">
        <v>2.7E-2</v>
      </c>
      <c r="J145" s="10" t="s">
        <v>247</v>
      </c>
      <c r="K145" s="10" t="s">
        <v>336</v>
      </c>
      <c r="L145" s="21" t="s">
        <v>517</v>
      </c>
      <c r="M145" s="6">
        <v>0.40129999999999999</v>
      </c>
      <c r="N145" s="20">
        <v>1.0298731042632101</v>
      </c>
      <c r="O145" s="20">
        <v>0.96184009457715103</v>
      </c>
      <c r="P145" s="20">
        <v>1.1026228891191501</v>
      </c>
      <c r="Q145" s="24">
        <v>0.39823114218325101</v>
      </c>
      <c r="R145" s="7">
        <v>0.40089999999999998</v>
      </c>
      <c r="S145" s="20">
        <v>0.80388273115301201</v>
      </c>
      <c r="T145" s="20">
        <v>0.63722714402274805</v>
      </c>
      <c r="U145" s="20">
        <v>1.0124370700699299</v>
      </c>
      <c r="V145" s="24">
        <v>6.4263253438092804E-2</v>
      </c>
      <c r="W145" s="8">
        <v>0.40570000000000001</v>
      </c>
      <c r="X145" s="20">
        <v>1.0614088310549299</v>
      </c>
      <c r="Y145" s="20">
        <v>0.80741463760643495</v>
      </c>
      <c r="Z145" s="20">
        <v>1.3986101178050501</v>
      </c>
      <c r="AA145" s="24">
        <v>0.67017813664902004</v>
      </c>
    </row>
    <row r="146" spans="1:27" x14ac:dyDescent="0.2">
      <c r="A146" s="25" t="s">
        <v>340</v>
      </c>
      <c r="B146" s="10" t="s">
        <v>341</v>
      </c>
      <c r="C146" s="10">
        <v>2</v>
      </c>
      <c r="D146" s="10">
        <v>203.53</v>
      </c>
      <c r="E146" s="10" t="s">
        <v>336</v>
      </c>
      <c r="F146" s="10">
        <v>0.25</v>
      </c>
      <c r="G146" s="10" t="s">
        <v>517</v>
      </c>
      <c r="H146" s="10" t="s">
        <v>516</v>
      </c>
      <c r="I146" s="10">
        <v>2.8000000000000001E-2</v>
      </c>
      <c r="J146" s="10" t="s">
        <v>342</v>
      </c>
      <c r="K146" s="10" t="s">
        <v>336</v>
      </c>
      <c r="L146" s="21" t="s">
        <v>517</v>
      </c>
      <c r="M146" s="6">
        <v>0.2467</v>
      </c>
      <c r="N146" s="20">
        <v>1.0890903297735699</v>
      </c>
      <c r="O146" s="20">
        <v>1.00820432623583</v>
      </c>
      <c r="P146" s="20">
        <v>1.1761376968369299</v>
      </c>
      <c r="Q146" s="24">
        <v>2.98804813481644E-2</v>
      </c>
      <c r="R146" s="7">
        <v>0.23880000000000001</v>
      </c>
      <c r="S146" s="20">
        <v>0.887361373205096</v>
      </c>
      <c r="T146" s="20">
        <v>0.66603145614881998</v>
      </c>
      <c r="U146" s="20">
        <v>1.18153782982956</v>
      </c>
      <c r="V146" s="24">
        <v>0.41314841187668</v>
      </c>
      <c r="W146" s="8">
        <v>0.2429</v>
      </c>
      <c r="X146" s="20">
        <v>0.95358195568326698</v>
      </c>
      <c r="Y146" s="20">
        <v>0.69241995498285602</v>
      </c>
      <c r="Z146" s="20">
        <v>1.3187711775058499</v>
      </c>
      <c r="AA146" s="24">
        <v>0.77195372194474499</v>
      </c>
    </row>
    <row r="147" spans="1:27" x14ac:dyDescent="0.2">
      <c r="A147" s="25" t="s">
        <v>343</v>
      </c>
      <c r="B147" s="10" t="s">
        <v>344</v>
      </c>
      <c r="C147" s="10">
        <v>2</v>
      </c>
      <c r="D147" s="10">
        <v>234.68</v>
      </c>
      <c r="E147" s="10" t="s">
        <v>345</v>
      </c>
      <c r="F147" s="10">
        <v>0.12</v>
      </c>
      <c r="G147" s="10" t="s">
        <v>515</v>
      </c>
      <c r="H147" s="10" t="s">
        <v>514</v>
      </c>
      <c r="I147" s="10" t="s">
        <v>567</v>
      </c>
      <c r="J147" s="10" t="s">
        <v>346</v>
      </c>
      <c r="K147" s="10" t="s">
        <v>345</v>
      </c>
      <c r="L147" s="20" t="s">
        <v>515</v>
      </c>
      <c r="M147" s="6">
        <v>0.1082</v>
      </c>
      <c r="N147" s="20">
        <v>0.89698103844545696</v>
      </c>
      <c r="O147" s="20">
        <v>0.80401368861204003</v>
      </c>
      <c r="P147" s="20">
        <v>0.99934772270237704</v>
      </c>
      <c r="Q147" s="24">
        <v>4.9992691485961402E-2</v>
      </c>
      <c r="R147" s="7">
        <v>0.11310000000000001</v>
      </c>
      <c r="S147" s="20">
        <v>1.2405272349315399</v>
      </c>
      <c r="T147" s="20">
        <v>0.86077979416865902</v>
      </c>
      <c r="U147" s="20">
        <v>1.7963836246454701</v>
      </c>
      <c r="V147" s="24">
        <v>0.24973894336657501</v>
      </c>
      <c r="W147" s="8">
        <v>0.1113</v>
      </c>
      <c r="X147" s="20">
        <v>0.99682977840124798</v>
      </c>
      <c r="Y147" s="20">
        <v>0.64737862352098996</v>
      </c>
      <c r="Z147" s="20">
        <v>1.5537901525256801</v>
      </c>
      <c r="AA147" s="24">
        <v>0.98861671840842302</v>
      </c>
    </row>
    <row r="148" spans="1:27" x14ac:dyDescent="0.2">
      <c r="A148" s="25" t="s">
        <v>347</v>
      </c>
      <c r="B148" s="10" t="s">
        <v>348</v>
      </c>
      <c r="C148" s="10">
        <v>3</v>
      </c>
      <c r="D148" s="10">
        <v>58.38</v>
      </c>
      <c r="E148" s="10" t="s">
        <v>336</v>
      </c>
      <c r="F148" s="10">
        <v>0.1</v>
      </c>
      <c r="G148" s="10" t="s">
        <v>516</v>
      </c>
      <c r="H148" s="10" t="s">
        <v>517</v>
      </c>
      <c r="I148" s="10" t="s">
        <v>264</v>
      </c>
      <c r="J148" s="10" t="s">
        <v>349</v>
      </c>
      <c r="K148" s="10" t="s">
        <v>336</v>
      </c>
      <c r="L148" s="21" t="s">
        <v>517</v>
      </c>
      <c r="M148" s="20">
        <v>0.90966999999999998</v>
      </c>
      <c r="N148" s="20">
        <v>1.1065532560991</v>
      </c>
      <c r="O148" s="20">
        <v>0.98321958138723498</v>
      </c>
      <c r="P148" s="20">
        <v>1.24731807035242</v>
      </c>
      <c r="Q148" s="24">
        <v>9.5189107374355805E-2</v>
      </c>
      <c r="R148" s="7">
        <v>0.91617999999999999</v>
      </c>
      <c r="S148" s="20">
        <v>0.79161791969136197</v>
      </c>
      <c r="T148" s="20">
        <v>0.51487457053121699</v>
      </c>
      <c r="U148" s="20">
        <v>1.20342694718962</v>
      </c>
      <c r="V148" s="24">
        <v>0.27910437569350499</v>
      </c>
      <c r="W148" s="8">
        <v>0.90027000000000001</v>
      </c>
      <c r="X148" s="20">
        <v>0.82159176124191502</v>
      </c>
      <c r="Y148" s="20">
        <v>0.50438692421762199</v>
      </c>
      <c r="Z148" s="20">
        <v>1.30832501680499</v>
      </c>
      <c r="AA148" s="24">
        <v>0.41678421401044502</v>
      </c>
    </row>
    <row r="149" spans="1:27" x14ac:dyDescent="0.2">
      <c r="A149" s="25" t="s">
        <v>350</v>
      </c>
      <c r="B149" s="10" t="s">
        <v>351</v>
      </c>
      <c r="C149" s="10">
        <v>6</v>
      </c>
      <c r="D149" s="10">
        <v>39.25</v>
      </c>
      <c r="E149" s="10" t="s">
        <v>336</v>
      </c>
      <c r="F149" s="10">
        <v>0.3</v>
      </c>
      <c r="G149" s="10" t="s">
        <v>516</v>
      </c>
      <c r="H149" s="10" t="s">
        <v>517</v>
      </c>
      <c r="I149" s="10">
        <v>2.3E-2</v>
      </c>
      <c r="J149" s="10" t="s">
        <v>274</v>
      </c>
      <c r="K149" s="10" t="s">
        <v>336</v>
      </c>
      <c r="L149" s="21" t="s">
        <v>516</v>
      </c>
      <c r="M149" s="6">
        <v>0.29930000000000001</v>
      </c>
      <c r="N149" s="20">
        <v>1.0619797831984601</v>
      </c>
      <c r="O149" s="20">
        <v>0.98841298833991997</v>
      </c>
      <c r="P149" s="20">
        <v>1.14077572121445</v>
      </c>
      <c r="Q149" s="24">
        <v>0.100087702386862</v>
      </c>
      <c r="R149" s="7">
        <v>0.29949999999999999</v>
      </c>
      <c r="S149" s="20">
        <v>1.1877823728447101</v>
      </c>
      <c r="T149" s="20">
        <v>0.919918310760511</v>
      </c>
      <c r="U149" s="20">
        <v>1.5370664795831499</v>
      </c>
      <c r="V149" s="24">
        <v>0.18827457187965599</v>
      </c>
      <c r="W149" s="8">
        <v>0.27410000000000001</v>
      </c>
      <c r="X149" s="20">
        <v>0.82394163906545503</v>
      </c>
      <c r="Y149" s="20">
        <v>0.60153714072221398</v>
      </c>
      <c r="Z149" s="20">
        <v>1.1288370701613499</v>
      </c>
      <c r="AA149" s="24">
        <v>0.22691376394187299</v>
      </c>
    </row>
    <row r="150" spans="1:27" x14ac:dyDescent="0.2">
      <c r="A150" s="25" t="s">
        <v>352</v>
      </c>
      <c r="B150" s="10" t="s">
        <v>353</v>
      </c>
      <c r="C150" s="10">
        <v>6</v>
      </c>
      <c r="D150" s="10">
        <v>135.41</v>
      </c>
      <c r="E150" s="10" t="s">
        <v>336</v>
      </c>
      <c r="F150" s="10">
        <v>0.28000000000000003</v>
      </c>
      <c r="G150" s="10" t="s">
        <v>514</v>
      </c>
      <c r="H150" s="10" t="s">
        <v>515</v>
      </c>
      <c r="I150" s="10" t="s">
        <v>246</v>
      </c>
      <c r="J150" s="10" t="s">
        <v>354</v>
      </c>
      <c r="K150" s="10" t="s">
        <v>336</v>
      </c>
      <c r="L150" s="21" t="s">
        <v>515</v>
      </c>
      <c r="M150" s="20">
        <v>0.74340000000000006</v>
      </c>
      <c r="N150" s="20">
        <v>1.1045825326709899</v>
      </c>
      <c r="O150" s="20">
        <v>1.02150596053125</v>
      </c>
      <c r="P150" s="20">
        <v>1.1949465632578</v>
      </c>
      <c r="Q150" s="24">
        <v>1.2898449038862799E-2</v>
      </c>
      <c r="R150" s="7">
        <v>0.72520000000000007</v>
      </c>
      <c r="S150" s="20">
        <v>1.05634662471581</v>
      </c>
      <c r="T150" s="20">
        <v>0.81312717951650604</v>
      </c>
      <c r="U150" s="20">
        <v>1.3724624339631699</v>
      </c>
      <c r="V150" s="24">
        <v>0.68104638249839899</v>
      </c>
      <c r="W150" s="8">
        <v>0.75309999999999999</v>
      </c>
      <c r="X150" s="20">
        <v>0.87265205465217999</v>
      </c>
      <c r="Y150" s="20">
        <v>0.63046612614466502</v>
      </c>
      <c r="Z150" s="20">
        <v>1.1994959031924399</v>
      </c>
      <c r="AA150" s="24">
        <v>0.40547486275607297</v>
      </c>
    </row>
    <row r="151" spans="1:27" x14ac:dyDescent="0.2">
      <c r="A151" s="25" t="s">
        <v>355</v>
      </c>
      <c r="B151" s="10" t="s">
        <v>356</v>
      </c>
      <c r="C151" s="10">
        <v>7</v>
      </c>
      <c r="D151" s="10">
        <v>1.08</v>
      </c>
      <c r="E151" s="10" t="s">
        <v>336</v>
      </c>
      <c r="F151" s="10">
        <v>0.16</v>
      </c>
      <c r="G151" s="10" t="s">
        <v>517</v>
      </c>
      <c r="H151" s="10" t="s">
        <v>516</v>
      </c>
      <c r="I151" s="10">
        <v>3.3000000000000002E-2</v>
      </c>
      <c r="J151" s="10" t="s">
        <v>357</v>
      </c>
      <c r="K151" s="10" t="s">
        <v>336</v>
      </c>
      <c r="L151" s="21" t="s">
        <v>517</v>
      </c>
      <c r="M151" s="6">
        <v>0.1492</v>
      </c>
      <c r="N151" s="20">
        <v>0.95942949885411899</v>
      </c>
      <c r="O151" s="20">
        <v>0.87233603375771196</v>
      </c>
      <c r="P151" s="20">
        <v>1.0543496444660601</v>
      </c>
      <c r="Q151" s="24">
        <v>0.39152323640757403</v>
      </c>
      <c r="R151" s="7">
        <v>0.15759999999999999</v>
      </c>
      <c r="S151" s="20">
        <v>1.22376948992442</v>
      </c>
      <c r="T151" s="20">
        <v>0.90216977863198899</v>
      </c>
      <c r="U151" s="20">
        <v>1.6680275636563</v>
      </c>
      <c r="V151" s="24">
        <v>0.19688583930697201</v>
      </c>
      <c r="W151" s="8">
        <v>0.17230000000000001</v>
      </c>
      <c r="X151" s="20">
        <v>0.78333547976186502</v>
      </c>
      <c r="Y151" s="20">
        <v>0.54676142087758794</v>
      </c>
      <c r="Z151" s="20">
        <v>1.1240331809819899</v>
      </c>
      <c r="AA151" s="24">
        <v>0.18311362924022301</v>
      </c>
    </row>
    <row r="152" spans="1:27" x14ac:dyDescent="0.2">
      <c r="A152" s="25" t="s">
        <v>358</v>
      </c>
      <c r="B152" s="10" t="s">
        <v>359</v>
      </c>
      <c r="C152" s="10">
        <v>9</v>
      </c>
      <c r="D152" s="10">
        <v>2.64</v>
      </c>
      <c r="E152" s="10" t="s">
        <v>345</v>
      </c>
      <c r="F152" s="10">
        <v>0.08</v>
      </c>
      <c r="G152" s="10" t="s">
        <v>517</v>
      </c>
      <c r="H152" s="10" t="s">
        <v>516</v>
      </c>
      <c r="I152" s="10" t="s">
        <v>568</v>
      </c>
      <c r="J152" s="10" t="s">
        <v>360</v>
      </c>
      <c r="K152" s="10" t="s">
        <v>345</v>
      </c>
      <c r="L152" s="20" t="s">
        <v>516</v>
      </c>
      <c r="M152" s="20">
        <v>0.92964999999999998</v>
      </c>
      <c r="N152" s="20">
        <v>0.97805469449119897</v>
      </c>
      <c r="O152" s="20">
        <v>0.85846167504132398</v>
      </c>
      <c r="P152" s="20">
        <v>1.11623987420828</v>
      </c>
      <c r="Q152" s="24">
        <v>0.74036858981464704</v>
      </c>
      <c r="R152" s="7">
        <v>0.94666000000000006</v>
      </c>
      <c r="S152" s="20">
        <v>1.0412086009914301</v>
      </c>
      <c r="T152" s="20">
        <v>0.63605284665806805</v>
      </c>
      <c r="U152" s="20">
        <v>1.6992839034249301</v>
      </c>
      <c r="V152" s="24">
        <v>0.87150176136407198</v>
      </c>
      <c r="W152" s="8">
        <v>0.93486999999999998</v>
      </c>
      <c r="X152" s="20">
        <v>1.1637741569709501</v>
      </c>
      <c r="Y152" s="20">
        <v>0.67594521247749195</v>
      </c>
      <c r="Z152" s="20">
        <v>1.9751792829874699</v>
      </c>
      <c r="AA152" s="24">
        <v>0.57749522339099502</v>
      </c>
    </row>
    <row r="153" spans="1:27" x14ac:dyDescent="0.2">
      <c r="A153" s="25" t="s">
        <v>361</v>
      </c>
      <c r="B153" s="10" t="s">
        <v>362</v>
      </c>
      <c r="C153" s="10">
        <v>10</v>
      </c>
      <c r="D153" s="10">
        <v>17.260000000000002</v>
      </c>
      <c r="E153" s="10" t="s">
        <v>336</v>
      </c>
      <c r="F153" s="10">
        <v>0.43</v>
      </c>
      <c r="G153" s="10" t="s">
        <v>517</v>
      </c>
      <c r="H153" s="10" t="s">
        <v>516</v>
      </c>
      <c r="I153" s="10">
        <v>2.5000000000000001E-2</v>
      </c>
      <c r="J153" s="10" t="s">
        <v>363</v>
      </c>
      <c r="K153" s="10" t="s">
        <v>336</v>
      </c>
      <c r="L153" s="21" t="s">
        <v>517</v>
      </c>
      <c r="M153" s="6">
        <v>0.41639999999999999</v>
      </c>
      <c r="N153" s="20">
        <v>0.99718221038376298</v>
      </c>
      <c r="O153" s="20">
        <v>0.93090331785804203</v>
      </c>
      <c r="P153" s="20">
        <v>1.0680569920676899</v>
      </c>
      <c r="Q153" s="24">
        <v>0.93584983329327798</v>
      </c>
      <c r="R153" s="7">
        <v>0.43730000000000002</v>
      </c>
      <c r="S153" s="20">
        <v>1.0031441082327299</v>
      </c>
      <c r="T153" s="20">
        <v>0.79217009461718702</v>
      </c>
      <c r="U153" s="20">
        <v>1.27046410839067</v>
      </c>
      <c r="V153" s="24">
        <v>0.97919307767325703</v>
      </c>
      <c r="W153" s="8">
        <v>0.44309999999999999</v>
      </c>
      <c r="X153" s="20">
        <v>1.02553792288929</v>
      </c>
      <c r="Y153" s="20">
        <v>0.781513446316081</v>
      </c>
      <c r="Z153" s="20">
        <v>1.34749032792621</v>
      </c>
      <c r="AA153" s="24">
        <v>0.85578821376914205</v>
      </c>
    </row>
    <row r="154" spans="1:27" x14ac:dyDescent="0.2">
      <c r="A154" s="25" t="s">
        <v>364</v>
      </c>
      <c r="B154" s="10" t="s">
        <v>365</v>
      </c>
      <c r="C154" s="10">
        <v>11</v>
      </c>
      <c r="D154" s="10">
        <v>118.49</v>
      </c>
      <c r="E154" s="10" t="s">
        <v>336</v>
      </c>
      <c r="F154" s="10">
        <v>0.42</v>
      </c>
      <c r="G154" s="10" t="s">
        <v>515</v>
      </c>
      <c r="H154" s="10" t="s">
        <v>514</v>
      </c>
      <c r="I154" s="10">
        <v>2.1999999999999999E-2</v>
      </c>
      <c r="J154" s="10" t="s">
        <v>241</v>
      </c>
      <c r="K154" s="10" t="s">
        <v>336</v>
      </c>
      <c r="L154" s="21" t="s">
        <v>515</v>
      </c>
      <c r="M154" s="6">
        <v>0.43130000000000002</v>
      </c>
      <c r="N154" s="20">
        <v>0.96170750067559896</v>
      </c>
      <c r="O154" s="20">
        <v>0.89964311733003999</v>
      </c>
      <c r="P154" s="20">
        <v>1.02795026039327</v>
      </c>
      <c r="Q154" s="24">
        <v>0.25093221240924302</v>
      </c>
      <c r="R154" s="7">
        <v>0.42499999999999999</v>
      </c>
      <c r="S154" s="20">
        <v>1.2446963987442501</v>
      </c>
      <c r="T154" s="20">
        <v>0.97993169753710196</v>
      </c>
      <c r="U154" s="20">
        <v>1.5844032214124499</v>
      </c>
      <c r="V154" s="24">
        <v>7.3797337648292397E-2</v>
      </c>
      <c r="W154" s="8">
        <v>0.44640000000000002</v>
      </c>
      <c r="X154" s="20">
        <v>0.97679814684719601</v>
      </c>
      <c r="Y154" s="20">
        <v>0.738688785995259</v>
      </c>
      <c r="Z154" s="20">
        <v>1.2923177799228001</v>
      </c>
      <c r="AA154" s="24">
        <v>0.86910768907990099</v>
      </c>
    </row>
    <row r="155" spans="1:27" x14ac:dyDescent="0.2">
      <c r="A155" s="25" t="s">
        <v>366</v>
      </c>
      <c r="B155" s="10" t="s">
        <v>367</v>
      </c>
      <c r="C155" s="10">
        <v>12</v>
      </c>
      <c r="D155" s="10">
        <v>9.08</v>
      </c>
      <c r="E155" s="10" t="s">
        <v>336</v>
      </c>
      <c r="F155" s="10">
        <v>0.12</v>
      </c>
      <c r="G155" s="10" t="s">
        <v>517</v>
      </c>
      <c r="H155" s="10" t="s">
        <v>516</v>
      </c>
      <c r="I155" s="10" t="s">
        <v>368</v>
      </c>
      <c r="J155" s="10" t="s">
        <v>342</v>
      </c>
      <c r="K155" s="10" t="s">
        <v>336</v>
      </c>
      <c r="L155" s="21" t="s">
        <v>516</v>
      </c>
      <c r="M155" s="20">
        <v>0.89929999999999999</v>
      </c>
      <c r="N155" s="20">
        <v>1.06466837665059</v>
      </c>
      <c r="O155" s="20">
        <v>0.95277182120609005</v>
      </c>
      <c r="P155" s="20">
        <v>1.191260181783</v>
      </c>
      <c r="Q155" s="24">
        <v>0.27140195586289101</v>
      </c>
      <c r="R155" s="7">
        <v>0.88649999999999995</v>
      </c>
      <c r="S155" s="20">
        <v>0.921913769546576</v>
      </c>
      <c r="T155" s="20">
        <v>0.63961444680700297</v>
      </c>
      <c r="U155" s="20">
        <v>1.3250544276068501</v>
      </c>
      <c r="V155" s="24">
        <v>0.660862141987411</v>
      </c>
      <c r="W155" s="8">
        <v>0.90434000000000003</v>
      </c>
      <c r="X155" s="20">
        <v>0.97146096833370299</v>
      </c>
      <c r="Y155" s="20">
        <v>0.58707641502196894</v>
      </c>
      <c r="Z155" s="20">
        <v>1.5757586380647699</v>
      </c>
      <c r="AA155" s="24">
        <v>0.90798588360730603</v>
      </c>
    </row>
    <row r="156" spans="1:27" x14ac:dyDescent="0.2">
      <c r="A156" s="25" t="s">
        <v>369</v>
      </c>
      <c r="B156" s="10" t="s">
        <v>370</v>
      </c>
      <c r="C156" s="10">
        <v>17</v>
      </c>
      <c r="D156" s="10">
        <v>7.09</v>
      </c>
      <c r="E156" s="10" t="s">
        <v>345</v>
      </c>
      <c r="F156" s="10">
        <v>0.37</v>
      </c>
      <c r="G156" s="10" t="s">
        <v>514</v>
      </c>
      <c r="H156" s="10" t="s">
        <v>515</v>
      </c>
      <c r="I156" s="10" t="s">
        <v>569</v>
      </c>
      <c r="J156" s="10" t="s">
        <v>371</v>
      </c>
      <c r="K156" s="10" t="s">
        <v>345</v>
      </c>
      <c r="L156" s="20" t="s">
        <v>515</v>
      </c>
      <c r="M156" s="20">
        <v>0.64969999999999994</v>
      </c>
      <c r="N156" s="20">
        <v>1.00566677878716</v>
      </c>
      <c r="O156" s="20">
        <v>0.93808796708789099</v>
      </c>
      <c r="P156" s="20">
        <v>1.07831503547825</v>
      </c>
      <c r="Q156" s="24">
        <v>0.87365513392028704</v>
      </c>
      <c r="R156" s="7">
        <v>0.6653</v>
      </c>
      <c r="S156" s="20">
        <v>0.91634560108514496</v>
      </c>
      <c r="T156" s="20">
        <v>0.71810147782399103</v>
      </c>
      <c r="U156" s="20">
        <v>1.1678926044009601</v>
      </c>
      <c r="V156" s="24">
        <v>0.48082418654006298</v>
      </c>
      <c r="W156" s="8">
        <v>0.66620000000000001</v>
      </c>
      <c r="X156" s="20">
        <v>0.98745552380935198</v>
      </c>
      <c r="Y156" s="20">
        <v>0.73412163666999597</v>
      </c>
      <c r="Z156" s="20">
        <v>1.3255148349681001</v>
      </c>
      <c r="AA156" s="24">
        <v>0.93314321471781603</v>
      </c>
    </row>
    <row r="157" spans="1:27" x14ac:dyDescent="0.2">
      <c r="A157" s="25" t="s">
        <v>372</v>
      </c>
      <c r="B157" s="10" t="s">
        <v>373</v>
      </c>
      <c r="C157" s="10">
        <v>22</v>
      </c>
      <c r="D157" s="10">
        <v>35.71</v>
      </c>
      <c r="E157" s="10" t="s">
        <v>336</v>
      </c>
      <c r="F157" s="10">
        <v>0.36</v>
      </c>
      <c r="G157" s="10" t="s">
        <v>516</v>
      </c>
      <c r="H157" s="10" t="s">
        <v>517</v>
      </c>
      <c r="I157" s="10">
        <v>2.1000000000000001E-2</v>
      </c>
      <c r="J157" s="10" t="s">
        <v>228</v>
      </c>
      <c r="K157" s="10" t="s">
        <v>336</v>
      </c>
      <c r="L157" s="21" t="s">
        <v>516</v>
      </c>
      <c r="M157" s="6">
        <v>0.34610000000000002</v>
      </c>
      <c r="N157" s="20">
        <v>0.94740427028325802</v>
      </c>
      <c r="O157" s="20">
        <v>0.88314294844051899</v>
      </c>
      <c r="P157" s="20">
        <v>1.0161065540229901</v>
      </c>
      <c r="Q157" s="24">
        <v>0.130969344044437</v>
      </c>
      <c r="R157" s="7">
        <v>0.33939999999999998</v>
      </c>
      <c r="S157" s="20">
        <v>1.0756163840892701</v>
      </c>
      <c r="T157" s="20">
        <v>0.84539879902700998</v>
      </c>
      <c r="U157" s="20">
        <v>1.37001093010095</v>
      </c>
      <c r="V157" s="24">
        <v>0.55346009436519705</v>
      </c>
      <c r="W157" s="8">
        <v>0.34739999999999999</v>
      </c>
      <c r="X157" s="20">
        <v>0.96216381948199103</v>
      </c>
      <c r="Y157" s="20">
        <v>0.72236895540955604</v>
      </c>
      <c r="Z157" s="20">
        <v>1.2838024101001799</v>
      </c>
      <c r="AA157" s="24">
        <v>0.79225815956527801</v>
      </c>
    </row>
    <row r="158" spans="1:27" x14ac:dyDescent="0.2">
      <c r="A158" s="25" t="s">
        <v>374</v>
      </c>
      <c r="B158" s="10" t="s">
        <v>375</v>
      </c>
      <c r="C158" s="10">
        <v>22</v>
      </c>
      <c r="D158" s="10">
        <v>46.63</v>
      </c>
      <c r="E158" s="10" t="s">
        <v>345</v>
      </c>
      <c r="F158" s="10">
        <v>0.11</v>
      </c>
      <c r="G158" s="10" t="s">
        <v>515</v>
      </c>
      <c r="H158" s="10" t="s">
        <v>514</v>
      </c>
      <c r="I158" s="10" t="s">
        <v>570</v>
      </c>
      <c r="J158" s="10" t="s">
        <v>376</v>
      </c>
      <c r="K158" s="10" t="s">
        <v>345</v>
      </c>
      <c r="L158" s="20" t="s">
        <v>515</v>
      </c>
      <c r="M158" s="6">
        <v>0.10780000000000001</v>
      </c>
      <c r="N158" s="20">
        <v>1.12564682001674</v>
      </c>
      <c r="O158" s="20">
        <v>1.0123926632067399</v>
      </c>
      <c r="P158" s="20">
        <v>1.2504383401399399</v>
      </c>
      <c r="Q158" s="24">
        <v>2.79853342659344E-2</v>
      </c>
      <c r="R158" s="7">
        <v>0.1008</v>
      </c>
      <c r="S158" s="20">
        <v>1.2930351779668601</v>
      </c>
      <c r="T158" s="20">
        <v>0.87312749979714299</v>
      </c>
      <c r="U158" s="20">
        <v>1.9323876463516101</v>
      </c>
      <c r="V158" s="24">
        <v>0.20382933820459601</v>
      </c>
      <c r="W158" s="8">
        <v>0.1208</v>
      </c>
      <c r="X158" s="20">
        <v>1.32401603557986</v>
      </c>
      <c r="Y158" s="20">
        <v>0.85686956609767595</v>
      </c>
      <c r="Z158" s="20">
        <v>2.09032659615709</v>
      </c>
      <c r="AA158" s="24">
        <v>0.21558575276320999</v>
      </c>
    </row>
    <row r="159" spans="1:27" x14ac:dyDescent="0.2">
      <c r="A159" s="25" t="s">
        <v>377</v>
      </c>
      <c r="B159" s="10" t="s">
        <v>378</v>
      </c>
      <c r="C159" s="10">
        <v>4</v>
      </c>
      <c r="D159" s="10">
        <v>3.47</v>
      </c>
      <c r="E159" s="10" t="s">
        <v>379</v>
      </c>
      <c r="F159" s="10">
        <v>0.42</v>
      </c>
      <c r="G159" s="10" t="s">
        <v>517</v>
      </c>
      <c r="H159" s="10" t="s">
        <v>516</v>
      </c>
      <c r="I159" s="10" t="s">
        <v>571</v>
      </c>
      <c r="J159" s="10" t="s">
        <v>380</v>
      </c>
      <c r="K159" s="10" t="s">
        <v>379</v>
      </c>
      <c r="L159" s="20" t="s">
        <v>517</v>
      </c>
      <c r="M159" s="6">
        <v>0.42680000000000001</v>
      </c>
      <c r="N159" s="20">
        <v>1.0037290106868599</v>
      </c>
      <c r="O159" s="20">
        <v>0.93809670771293596</v>
      </c>
      <c r="P159" s="20">
        <v>1.07387074080656</v>
      </c>
      <c r="Q159" s="24">
        <v>0.91403625394411503</v>
      </c>
      <c r="R159" s="7">
        <v>0.43830000000000002</v>
      </c>
      <c r="S159" s="20">
        <v>1.0004904619978701</v>
      </c>
      <c r="T159" s="20">
        <v>0.79405920466343205</v>
      </c>
      <c r="U159" s="20">
        <v>1.2606194245898099</v>
      </c>
      <c r="V159" s="24">
        <v>0.99667821810284096</v>
      </c>
      <c r="W159" s="8">
        <v>0.44019999999999998</v>
      </c>
      <c r="X159" s="20">
        <v>1.0019293143810999</v>
      </c>
      <c r="Y159" s="20">
        <v>0.74925120606412299</v>
      </c>
      <c r="Z159" s="20">
        <v>1.3410133981274801</v>
      </c>
      <c r="AA159" s="24">
        <v>0.989625863568944</v>
      </c>
    </row>
    <row r="160" spans="1:27" x14ac:dyDescent="0.2">
      <c r="A160" s="25" t="s">
        <v>381</v>
      </c>
      <c r="B160" s="10" t="s">
        <v>382</v>
      </c>
      <c r="C160" s="10">
        <v>6</v>
      </c>
      <c r="D160" s="10">
        <v>43.76</v>
      </c>
      <c r="E160" s="10" t="s">
        <v>383</v>
      </c>
      <c r="F160" s="10">
        <v>0.49</v>
      </c>
      <c r="G160" s="10" t="s">
        <v>516</v>
      </c>
      <c r="H160" s="10" t="s">
        <v>514</v>
      </c>
      <c r="I160" s="10" t="s">
        <v>572</v>
      </c>
      <c r="J160" s="10" t="s">
        <v>384</v>
      </c>
      <c r="K160" s="10" t="s">
        <v>383</v>
      </c>
      <c r="L160" s="21" t="s">
        <v>516</v>
      </c>
      <c r="M160" s="6">
        <v>0.4859</v>
      </c>
      <c r="N160" s="20">
        <v>1.0543890598533101</v>
      </c>
      <c r="O160" s="20">
        <v>0.98257573830396405</v>
      </c>
      <c r="P160" s="20">
        <v>1.1314795815359699</v>
      </c>
      <c r="Q160" s="24">
        <v>0.14117063889110501</v>
      </c>
      <c r="R160" s="7">
        <v>0.48709999999999998</v>
      </c>
      <c r="S160" s="20">
        <v>1.2660775689410999</v>
      </c>
      <c r="T160" s="20">
        <v>0.99163742223566198</v>
      </c>
      <c r="U160" s="20">
        <v>1.6201409847169601</v>
      </c>
      <c r="V160" s="24">
        <v>5.92652983930907E-2</v>
      </c>
      <c r="W160" s="8">
        <v>0.4945</v>
      </c>
      <c r="X160" s="20">
        <v>0.95623485946056996</v>
      </c>
      <c r="Y160" s="20">
        <v>0.71073940078717801</v>
      </c>
      <c r="Z160" s="20">
        <v>1.28610065315622</v>
      </c>
      <c r="AA160" s="24">
        <v>0.76698201363453999</v>
      </c>
    </row>
    <row r="161" spans="1:27" x14ac:dyDescent="0.2">
      <c r="A161" s="25" t="s">
        <v>385</v>
      </c>
      <c r="B161" s="10" t="s">
        <v>386</v>
      </c>
      <c r="C161" s="10">
        <v>7</v>
      </c>
      <c r="D161" s="10">
        <v>116.36</v>
      </c>
      <c r="E161" s="10" t="s">
        <v>69</v>
      </c>
      <c r="F161" s="10">
        <v>0.47</v>
      </c>
      <c r="G161" s="10" t="s">
        <v>517</v>
      </c>
      <c r="H161" s="10" t="s">
        <v>516</v>
      </c>
      <c r="I161" s="10" t="s">
        <v>387</v>
      </c>
      <c r="J161" s="10" t="s">
        <v>218</v>
      </c>
      <c r="K161" s="10" t="s">
        <v>69</v>
      </c>
      <c r="L161" s="20" t="s">
        <v>516</v>
      </c>
      <c r="M161" s="20">
        <v>0.52669999999999995</v>
      </c>
      <c r="N161" s="20">
        <v>1.08398719952075</v>
      </c>
      <c r="O161" s="20">
        <v>1.01338632160511</v>
      </c>
      <c r="P161" s="20">
        <v>1.1596167414830201</v>
      </c>
      <c r="Q161" s="24">
        <v>1.9000864139692899E-2</v>
      </c>
      <c r="R161" s="7">
        <v>0.55159999999999998</v>
      </c>
      <c r="S161" s="20">
        <v>1.0727181308210001</v>
      </c>
      <c r="T161" s="20">
        <v>0.85276792712485605</v>
      </c>
      <c r="U161" s="20">
        <v>1.35024906289908</v>
      </c>
      <c r="V161" s="24">
        <v>0.54889854879487199</v>
      </c>
      <c r="W161" s="8">
        <v>0.51360000000000006</v>
      </c>
      <c r="X161" s="20">
        <v>1.0507812268558201</v>
      </c>
      <c r="Y161" s="20">
        <v>0.79987548073125703</v>
      </c>
      <c r="Z161" s="20">
        <v>1.3805998753250599</v>
      </c>
      <c r="AA161" s="24">
        <v>0.72161811650817198</v>
      </c>
    </row>
    <row r="162" spans="1:27" x14ac:dyDescent="0.2">
      <c r="A162" s="25" t="s">
        <v>388</v>
      </c>
      <c r="B162" s="10" t="s">
        <v>389</v>
      </c>
      <c r="C162" s="10">
        <v>10</v>
      </c>
      <c r="D162" s="10">
        <v>5.25</v>
      </c>
      <c r="E162" s="10" t="s">
        <v>69</v>
      </c>
      <c r="F162" s="10">
        <v>0.18</v>
      </c>
      <c r="G162" s="10" t="s">
        <v>517</v>
      </c>
      <c r="H162" s="10" t="s">
        <v>516</v>
      </c>
      <c r="I162" s="10" t="s">
        <v>289</v>
      </c>
      <c r="J162" s="10" t="s">
        <v>390</v>
      </c>
      <c r="K162" s="10" t="s">
        <v>69</v>
      </c>
      <c r="L162" s="20" t="s">
        <v>516</v>
      </c>
      <c r="M162" s="20">
        <v>0.84389999999999998</v>
      </c>
      <c r="N162" s="20">
        <v>0.91545549699304196</v>
      </c>
      <c r="O162" s="20">
        <v>0.83657771735796205</v>
      </c>
      <c r="P162" s="20">
        <v>1.0023785619413299</v>
      </c>
      <c r="Q162" s="24">
        <v>5.5445333299309299E-2</v>
      </c>
      <c r="R162" s="7">
        <v>0.88149999999999995</v>
      </c>
      <c r="S162" s="20">
        <v>1.1137236832384301</v>
      </c>
      <c r="T162" s="20">
        <v>0.76751586077187495</v>
      </c>
      <c r="U162" s="20">
        <v>1.61311332587682</v>
      </c>
      <c r="V162" s="24">
        <v>0.569086339110772</v>
      </c>
      <c r="W162" s="8">
        <v>0.86230000000000007</v>
      </c>
      <c r="X162" s="20">
        <v>1.02516565675585</v>
      </c>
      <c r="Y162" s="20">
        <v>0.68657126691090897</v>
      </c>
      <c r="Z162" s="20">
        <v>1.5191758208503701</v>
      </c>
      <c r="AA162" s="24">
        <v>0.90212166275251604</v>
      </c>
    </row>
    <row r="163" spans="1:27" x14ac:dyDescent="0.2">
      <c r="A163" s="25" t="s">
        <v>391</v>
      </c>
      <c r="B163" s="10" t="s">
        <v>392</v>
      </c>
      <c r="C163" s="10">
        <v>16</v>
      </c>
      <c r="D163" s="10">
        <v>15.13</v>
      </c>
      <c r="E163" s="10" t="s">
        <v>69</v>
      </c>
      <c r="F163" s="10">
        <v>0.43</v>
      </c>
      <c r="G163" s="10" t="s">
        <v>515</v>
      </c>
      <c r="H163" s="10" t="s">
        <v>514</v>
      </c>
      <c r="I163" s="10" t="s">
        <v>393</v>
      </c>
      <c r="J163" s="10" t="s">
        <v>218</v>
      </c>
      <c r="K163" s="10" t="s">
        <v>69</v>
      </c>
      <c r="L163" s="20" t="s">
        <v>514</v>
      </c>
      <c r="M163" s="20">
        <v>0.59010000000000007</v>
      </c>
      <c r="N163" s="20">
        <v>0.96394382292437497</v>
      </c>
      <c r="O163" s="20">
        <v>0.90079036436549798</v>
      </c>
      <c r="P163" s="20">
        <v>1.031600076381</v>
      </c>
      <c r="Q163" s="24">
        <v>0.288363124671557</v>
      </c>
      <c r="R163" s="7">
        <v>0.56509999999999994</v>
      </c>
      <c r="S163" s="20">
        <v>0.88622293164875898</v>
      </c>
      <c r="T163" s="20">
        <v>0.70101911286216101</v>
      </c>
      <c r="U163" s="20">
        <v>1.11893743377528</v>
      </c>
      <c r="V163" s="24">
        <v>0.31071718848141799</v>
      </c>
      <c r="W163" s="8">
        <v>0.58279999999999998</v>
      </c>
      <c r="X163" s="20">
        <v>0.94321599404711598</v>
      </c>
      <c r="Y163" s="20">
        <v>0.71328850421875001</v>
      </c>
      <c r="Z163" s="20">
        <v>1.24503687272788</v>
      </c>
      <c r="AA163" s="24">
        <v>0.68030383234034997</v>
      </c>
    </row>
    <row r="164" spans="1:27" x14ac:dyDescent="0.2">
      <c r="A164" s="25" t="s">
        <v>394</v>
      </c>
      <c r="B164" s="10" t="s">
        <v>395</v>
      </c>
      <c r="C164" s="10">
        <v>17</v>
      </c>
      <c r="D164" s="10">
        <v>41.88</v>
      </c>
      <c r="E164" s="10" t="s">
        <v>69</v>
      </c>
      <c r="F164" s="10">
        <v>0.22</v>
      </c>
      <c r="G164" s="10" t="s">
        <v>514</v>
      </c>
      <c r="H164" s="10" t="s">
        <v>516</v>
      </c>
      <c r="I164" s="10">
        <v>2.5000000000000001E-2</v>
      </c>
      <c r="J164" s="10" t="s">
        <v>241</v>
      </c>
      <c r="K164" s="10" t="s">
        <v>69</v>
      </c>
      <c r="L164" s="20" t="s">
        <v>514</v>
      </c>
      <c r="M164" s="6">
        <v>0.21049999999999999</v>
      </c>
      <c r="N164" s="20">
        <v>0.98759251757315103</v>
      </c>
      <c r="O164" s="20">
        <v>0.909281991752945</v>
      </c>
      <c r="P164" s="20">
        <v>1.0721107263616001</v>
      </c>
      <c r="Q164" s="24">
        <v>0.76636077580088402</v>
      </c>
      <c r="R164" s="7">
        <v>0.2258</v>
      </c>
      <c r="S164" s="20">
        <v>0.893179448039082</v>
      </c>
      <c r="T164" s="20">
        <v>0.68104892064940303</v>
      </c>
      <c r="U164" s="20">
        <v>1.1703885075359</v>
      </c>
      <c r="V164" s="24">
        <v>0.41274334010811597</v>
      </c>
      <c r="W164" s="8">
        <v>0.21890000000000001</v>
      </c>
      <c r="X164" s="20">
        <v>1.0929823195925501</v>
      </c>
      <c r="Y164" s="20">
        <v>0.79537248578359099</v>
      </c>
      <c r="Z164" s="20">
        <v>1.5128150884621601</v>
      </c>
      <c r="AA164" s="24">
        <v>0.58688619584785695</v>
      </c>
    </row>
    <row r="165" spans="1:27" x14ac:dyDescent="0.2">
      <c r="A165" s="25" t="s">
        <v>396</v>
      </c>
      <c r="B165" s="10" t="s">
        <v>397</v>
      </c>
      <c r="C165" s="10">
        <v>19</v>
      </c>
      <c r="D165" s="10">
        <v>7.22</v>
      </c>
      <c r="E165" s="10" t="s">
        <v>69</v>
      </c>
      <c r="F165" s="10">
        <v>0.42</v>
      </c>
      <c r="G165" s="10" t="s">
        <v>516</v>
      </c>
      <c r="H165" s="10" t="s">
        <v>517</v>
      </c>
      <c r="I165" s="10" t="s">
        <v>398</v>
      </c>
      <c r="J165" s="10" t="s">
        <v>399</v>
      </c>
      <c r="K165" s="10" t="s">
        <v>69</v>
      </c>
      <c r="L165" s="20" t="s">
        <v>517</v>
      </c>
      <c r="M165" s="20">
        <v>0.58960000000000001</v>
      </c>
      <c r="N165" s="20">
        <v>1.0111154339858199</v>
      </c>
      <c r="O165" s="20">
        <v>0.94478119270038796</v>
      </c>
      <c r="P165" s="20">
        <v>1.0822217567280801</v>
      </c>
      <c r="Q165" s="24">
        <v>0.74967324104608701</v>
      </c>
      <c r="R165" s="7">
        <v>0.59109999999999996</v>
      </c>
      <c r="S165" s="20">
        <v>0.90362841221600498</v>
      </c>
      <c r="T165" s="20">
        <v>0.71779057565593296</v>
      </c>
      <c r="U165" s="20">
        <v>1.13638292392785</v>
      </c>
      <c r="V165" s="24">
        <v>0.38671470596938801</v>
      </c>
      <c r="W165" s="8">
        <v>0.58860000000000001</v>
      </c>
      <c r="X165" s="20">
        <v>1.2499529336153501</v>
      </c>
      <c r="Y165" s="20">
        <v>0.94410085662792198</v>
      </c>
      <c r="Z165" s="20">
        <v>1.65731190574979</v>
      </c>
      <c r="AA165" s="24">
        <v>0.119521509856227</v>
      </c>
    </row>
    <row r="166" spans="1:27" x14ac:dyDescent="0.2">
      <c r="A166" s="25" t="s">
        <v>400</v>
      </c>
      <c r="B166" s="10" t="s">
        <v>401</v>
      </c>
      <c r="C166" s="10">
        <v>19</v>
      </c>
      <c r="D166" s="10">
        <v>33.9</v>
      </c>
      <c r="E166" s="10" t="s">
        <v>383</v>
      </c>
      <c r="F166" s="10">
        <v>0.35</v>
      </c>
      <c r="G166" s="10" t="s">
        <v>517</v>
      </c>
      <c r="H166" s="10" t="s">
        <v>516</v>
      </c>
      <c r="I166" s="10" t="s">
        <v>573</v>
      </c>
      <c r="J166" s="10" t="s">
        <v>402</v>
      </c>
      <c r="K166" s="10" t="s">
        <v>383</v>
      </c>
      <c r="L166" s="21" t="s">
        <v>517</v>
      </c>
      <c r="M166" s="6">
        <v>0.33360000000000001</v>
      </c>
      <c r="N166" s="20">
        <v>0.98855598773795295</v>
      </c>
      <c r="O166" s="20">
        <v>0.92010183310377103</v>
      </c>
      <c r="P166" s="20">
        <v>1.0618701650225</v>
      </c>
      <c r="Q166" s="24">
        <v>0.75285274362612398</v>
      </c>
      <c r="R166" s="7">
        <v>0.3377</v>
      </c>
      <c r="S166" s="20">
        <v>0.95838490557854705</v>
      </c>
      <c r="T166" s="20">
        <v>0.74667411004573503</v>
      </c>
      <c r="U166" s="20">
        <v>1.22981795260022</v>
      </c>
      <c r="V166" s="24">
        <v>0.73813246813951205</v>
      </c>
      <c r="W166" s="8">
        <v>0.36180000000000001</v>
      </c>
      <c r="X166" s="20">
        <v>0.80528640252267203</v>
      </c>
      <c r="Y166" s="20">
        <v>0.60464145272371395</v>
      </c>
      <c r="Z166" s="20">
        <v>1.0716630999755801</v>
      </c>
      <c r="AA166" s="24">
        <v>0.13732358212905901</v>
      </c>
    </row>
    <row r="168" spans="1:27" ht="44.1" customHeight="1" x14ac:dyDescent="0.2">
      <c r="A168" s="30" t="s">
        <v>574</v>
      </c>
      <c r="B168" s="31"/>
      <c r="C168" s="31"/>
      <c r="D168" s="31"/>
      <c r="E168" s="31"/>
      <c r="F168" s="31"/>
      <c r="G168" s="31"/>
      <c r="H168" s="31"/>
      <c r="I168" s="31"/>
      <c r="J168" s="31"/>
      <c r="K168" s="31"/>
      <c r="L168" s="31"/>
      <c r="M168" s="31"/>
      <c r="N168" s="32"/>
      <c r="O168" s="32"/>
      <c r="P168" s="32"/>
      <c r="Q168" s="32"/>
      <c r="R168" s="32"/>
      <c r="S168" s="32"/>
      <c r="T168" s="32"/>
      <c r="U168" s="32"/>
      <c r="V168" s="32"/>
      <c r="W168" s="32"/>
      <c r="X168" s="32"/>
      <c r="Y168" s="32"/>
      <c r="Z168" s="32"/>
      <c r="AA168" s="33"/>
    </row>
    <row r="169" spans="1:27" x14ac:dyDescent="0.2">
      <c r="A169" s="34"/>
      <c r="B169" s="34"/>
      <c r="C169" s="34"/>
      <c r="D169" s="34"/>
      <c r="E169" s="34"/>
      <c r="F169" s="34"/>
      <c r="G169" s="34"/>
      <c r="H169" s="34"/>
      <c r="I169" s="34"/>
      <c r="J169" s="34"/>
      <c r="K169" s="34"/>
      <c r="L169" s="34"/>
      <c r="M169" s="35"/>
      <c r="N169" s="36"/>
      <c r="O169" s="36"/>
      <c r="P169" s="36"/>
      <c r="Q169" s="36"/>
      <c r="R169" s="36"/>
      <c r="S169" s="36"/>
      <c r="T169" s="36"/>
      <c r="U169" s="36"/>
      <c r="V169" s="36"/>
      <c r="W169" s="36"/>
      <c r="X169" s="36"/>
      <c r="Y169" s="36"/>
      <c r="Z169" s="36"/>
      <c r="AA169" s="37"/>
    </row>
    <row r="170" spans="1:27" x14ac:dyDescent="0.2">
      <c r="A170" s="26"/>
      <c r="B170" s="18"/>
      <c r="C170" s="18"/>
      <c r="D170" s="18"/>
      <c r="E170" s="18"/>
      <c r="F170" s="18"/>
      <c r="G170" s="18"/>
      <c r="H170" s="18"/>
      <c r="I170" s="18"/>
      <c r="J170" s="18"/>
      <c r="K170" s="18"/>
      <c r="L170" s="18"/>
      <c r="M170" s="18"/>
    </row>
    <row r="172" spans="1:27" x14ac:dyDescent="0.2">
      <c r="B172" s="4"/>
      <c r="C172" s="5"/>
    </row>
    <row r="173" spans="1:27" x14ac:dyDescent="0.2">
      <c r="B173" s="4"/>
      <c r="C173" s="5"/>
    </row>
    <row r="174" spans="1:27" x14ac:dyDescent="0.2">
      <c r="B174" s="4"/>
      <c r="C174" s="5"/>
    </row>
  </sheetData>
  <autoFilter ref="A2:AN166"/>
  <mergeCells count="7">
    <mergeCell ref="W1:AA1"/>
    <mergeCell ref="A168:AA169"/>
    <mergeCell ref="A1:J1"/>
    <mergeCell ref="K1:K2"/>
    <mergeCell ref="L1:L2"/>
    <mergeCell ref="M1:Q1"/>
    <mergeCell ref="R1:V1"/>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 1</vt:lpstr>
    </vt:vector>
  </TitlesOfParts>
  <Company>IOP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Petra Proitsi</dc:creator>
  <cp:lastModifiedBy>Potts, Nathaniel</cp:lastModifiedBy>
  <cp:lastPrinted>2014-05-05T12:29:25Z</cp:lastPrinted>
  <dcterms:created xsi:type="dcterms:W3CDTF">2014-04-17T15:12:36Z</dcterms:created>
  <dcterms:modified xsi:type="dcterms:W3CDTF">2014-11-14T04:21:26Z</dcterms:modified>
</cp:coreProperties>
</file>