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375" yWindow="300" windowWidth="22095" windowHeight="13200" tabRatio="823"/>
  </bookViews>
  <sheets>
    <sheet name="SD2" sheetId="59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59" l="1"/>
  <c r="L27" i="59"/>
  <c r="K27" i="59"/>
  <c r="J27" i="59"/>
  <c r="I27" i="59"/>
  <c r="H27" i="59"/>
  <c r="G27" i="59"/>
  <c r="F27" i="59"/>
  <c r="E27" i="59"/>
  <c r="D4" i="59"/>
  <c r="D5" i="59"/>
  <c r="D6" i="59"/>
  <c r="D7" i="59"/>
  <c r="D8" i="59"/>
  <c r="D9" i="59"/>
  <c r="D10" i="59"/>
  <c r="D11" i="59"/>
  <c r="D12" i="59"/>
  <c r="D15" i="59"/>
  <c r="D17" i="59"/>
  <c r="D18" i="59"/>
  <c r="D20" i="59"/>
  <c r="D21" i="59"/>
  <c r="D22" i="59"/>
  <c r="D23" i="59"/>
  <c r="D24" i="59"/>
  <c r="D26" i="59"/>
  <c r="C24" i="59"/>
  <c r="C4" i="59"/>
  <c r="C5" i="59"/>
  <c r="C6" i="59"/>
  <c r="C7" i="59"/>
  <c r="C8" i="59"/>
  <c r="C9" i="59"/>
  <c r="C10" i="59"/>
  <c r="C11" i="59"/>
  <c r="C12" i="59"/>
  <c r="C15" i="59"/>
  <c r="C17" i="59"/>
  <c r="C18" i="59"/>
  <c r="C19" i="59"/>
  <c r="C20" i="59"/>
  <c r="C21" i="59"/>
  <c r="C22" i="59"/>
  <c r="C23" i="59"/>
  <c r="C26" i="59"/>
  <c r="C27" i="59"/>
  <c r="D27" i="59"/>
</calcChain>
</file>

<file path=xl/sharedStrings.xml><?xml version="1.0" encoding="utf-8"?>
<sst xmlns="http://schemas.openxmlformats.org/spreadsheetml/2006/main" count="104" uniqueCount="67">
  <si>
    <t>Name</t>
  </si>
  <si>
    <t>TOTAL</t>
  </si>
  <si>
    <t>COHORT</t>
  </si>
  <si>
    <t>AGES</t>
  </si>
  <si>
    <t>CARDIA</t>
  </si>
  <si>
    <t>CHS</t>
  </si>
  <si>
    <t>ARIC</t>
  </si>
  <si>
    <t>FamHS</t>
  </si>
  <si>
    <t>FHS</t>
  </si>
  <si>
    <t>GS</t>
  </si>
  <si>
    <t>HABC</t>
  </si>
  <si>
    <t>MESA</t>
  </si>
  <si>
    <t>Rotterdam Study</t>
  </si>
  <si>
    <t>SCARF Cases</t>
  </si>
  <si>
    <t xml:space="preserve"> Coronary Artery Risk Development in Young Adults (CARDIA) </t>
  </si>
  <si>
    <t xml:space="preserve"> Cardiovascular Health Study (CHS) </t>
  </si>
  <si>
    <t>EPIC-Potsdam</t>
  </si>
  <si>
    <t xml:space="preserve"> Framingham Heart Study (FHS) </t>
  </si>
  <si>
    <t>Generation Scotland (GS)</t>
  </si>
  <si>
    <t>Jackson Heart Study (JHS)</t>
  </si>
  <si>
    <t>European Ancestry</t>
  </si>
  <si>
    <t>JHS</t>
  </si>
  <si>
    <t>PROCARDIS Cases</t>
  </si>
  <si>
    <t>PROCARDIS Controls</t>
  </si>
  <si>
    <t>SCES</t>
  </si>
  <si>
    <t>WGHS</t>
  </si>
  <si>
    <t>InterAct</t>
  </si>
  <si>
    <t>Precocious Coronary Artery Disease (PROCARDIS)</t>
  </si>
  <si>
    <t>Stockholm Coronary Artery Risk Factor study (SCARF)</t>
  </si>
  <si>
    <t xml:space="preserve">Singapore Chinese Eye Study (SCES) </t>
  </si>
  <si>
    <t>CASES</t>
  </si>
  <si>
    <t>CONTROLS</t>
  </si>
  <si>
    <t xml:space="preserve"> Atherosclerosis Risk in Communities Study (ARIC)</t>
  </si>
  <si>
    <t>FG ≥7 mmol/L, self-report diabetes, use of diabetes medication, or nonfasting glucose ≥ 11.1 mmol/L</t>
  </si>
  <si>
    <t>BioMe</t>
  </si>
  <si>
    <r>
      <t xml:space="preserve">Biobank </t>
    </r>
    <r>
      <rPr>
        <b/>
        <i/>
        <sz val="8"/>
        <rFont val="Arial"/>
        <family val="2"/>
      </rPr>
      <t xml:space="preserve">Me </t>
    </r>
    <r>
      <rPr>
        <b/>
        <sz val="8"/>
        <rFont val="Arial"/>
        <family val="2"/>
      </rPr>
      <t>(BioMe)</t>
    </r>
  </si>
  <si>
    <t>FG &gt; 7 mmol/L or use of diabetes medication</t>
  </si>
  <si>
    <t>FG &gt; 7 mmol/L, use of insulin or oral hypoglycemic agents</t>
  </si>
  <si>
    <t>Physician confirmed self report</t>
  </si>
  <si>
    <t xml:space="preserve"> Family Heart Study (FamHS)</t>
  </si>
  <si>
    <t>Random glucose ≥ 11.1 mmol/L or use of diabetic medication (original cohort); FG &gt; 7 mmol/L or use of diabetes medication or HbA1c ≥ 6.5 % or 2 hour glucose ≥ 11.1 mmol/L (offspring &amp; gen 3 cohorts)</t>
  </si>
  <si>
    <t xml:space="preserve">FG &gt;7 mmol/L or self report </t>
  </si>
  <si>
    <t xml:space="preserve"> Health, Aging, and Body Composition Study (HABC)</t>
  </si>
  <si>
    <t>FG≥ 7mmol/L, WHO 1999 recommendations, self-report, use of diabetes medication</t>
  </si>
  <si>
    <t>Clinically ascertained and verified</t>
  </si>
  <si>
    <t>Self report, use of diabetes mediciation, ADA 2004</t>
  </si>
  <si>
    <t xml:space="preserve"> Multi-Ethnic Study of Atherosclerosis (MESA)</t>
  </si>
  <si>
    <t>FG ≥7mmol/l, self report at enrolment, use of diabetes medication</t>
  </si>
  <si>
    <t>Random glucose ≥ 11.1mmol/L or use of diabetes medication or self-reported history or HbA1c ≥6.5</t>
  </si>
  <si>
    <t>Self report</t>
  </si>
  <si>
    <t xml:space="preserve">Women's Genome Health Study (WGHS) </t>
  </si>
  <si>
    <t>FG ≥7 mmol/l, self-report, use of diabetes medication. DM dx AGE&lt;40 excluded.</t>
  </si>
  <si>
    <t>African Ancestry</t>
  </si>
  <si>
    <t>Asian Ancestry</t>
  </si>
  <si>
    <t>Hispanic Ancestry</t>
  </si>
  <si>
    <t>Cohort-based type 2 diabetes definition</t>
  </si>
  <si>
    <t xml:space="preserve"> Age, Gene/ Environment, Susceptibility--Reykjavik (AGES) </t>
  </si>
  <si>
    <t>GeneSTAR</t>
  </si>
  <si>
    <t>INCIPE</t>
  </si>
  <si>
    <t>GoMAP/
TEENAGE</t>
  </si>
  <si>
    <t>TUDR/CHES</t>
  </si>
  <si>
    <t>Non-fasting glucose ≥ 11.1 mmol/L OR 2h glucose ≥ 11.1 mmol/L (non-fasting at timepoint zero) OR use of diabetes medication</t>
  </si>
  <si>
    <t>FG ≥ 7 mmol/L, self report, or use of diabetes medication</t>
  </si>
  <si>
    <t>Physician diagnosis, follow-up in outpatient T2D centers and receiving anti-hyperglycemic agents, or FG≥ 7.0 mmol/l, 2hrG ≥ 11.1 mmol/l, NFG ≥11.1 mmol/l with T2D symptoms, NFG: 5.6-11.1mmol/L - T2D confirmed with FG or OGTT</t>
  </si>
  <si>
    <t xml:space="preserve">FG ≥7 mmol/L or self report </t>
  </si>
  <si>
    <t>Physician diagnosis</t>
  </si>
  <si>
    <t>Supplementary Data 2. Case defintions and sample size stratified by ancestry for all studies contributing to the type 2 diabetes association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</si>
</sst>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3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name val="Verdana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b/>
      <sz val="10"/>
      <color theme="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charset val="129"/>
      <scheme val="minor"/>
    </font>
    <font>
      <sz val="10"/>
      <name val="MS Sans Serif"/>
      <family val="2"/>
      <charset val="128"/>
    </font>
    <font>
      <b/>
      <sz val="18"/>
      <color theme="3"/>
      <name val="Cambria"/>
      <family val="2"/>
      <charset val="129"/>
      <scheme val="maj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sz val="11"/>
      <color rgb="FF9C6500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11"/>
      <name val="ＭＳ Ｐゴシック"/>
      <charset val="128"/>
    </font>
    <font>
      <sz val="11"/>
      <color indexed="8"/>
      <name val="맑은 고딕"/>
      <family val="2"/>
      <charset val="128"/>
    </font>
    <font>
      <sz val="12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7F7F7F"/>
        <bgColor rgb="FF000000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07">
    <xf numFmtId="0" fontId="0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8" fillId="0" borderId="0"/>
    <xf numFmtId="0" fontId="8" fillId="8" borderId="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0" fillId="0" borderId="0"/>
    <xf numFmtId="0" fontId="32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" fillId="0" borderId="0"/>
    <xf numFmtId="0" fontId="7" fillId="8" borderId="8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4" fillId="0" borderId="0"/>
    <xf numFmtId="0" fontId="6" fillId="0" borderId="0"/>
    <xf numFmtId="0" fontId="6" fillId="8" borderId="8" applyNumberFormat="0" applyFont="0" applyAlignment="0" applyProtection="0"/>
    <xf numFmtId="0" fontId="6" fillId="0" borderId="0"/>
    <xf numFmtId="0" fontId="6" fillId="8" borderId="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5" fillId="0" borderId="0">
      <alignment vertical="center"/>
    </xf>
    <xf numFmtId="0" fontId="26" fillId="0" borderId="0" applyNumberFormat="0" applyFill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8" borderId="8" applyNumberFormat="0" applyFont="0" applyAlignment="0" applyProtection="0"/>
    <xf numFmtId="0" fontId="5" fillId="0" borderId="0"/>
    <xf numFmtId="0" fontId="5" fillId="8" borderId="8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8" borderId="8" applyNumberFormat="0" applyFont="0" applyAlignment="0" applyProtection="0"/>
    <xf numFmtId="0" fontId="5" fillId="0" borderId="0"/>
    <xf numFmtId="0" fontId="5" fillId="8" borderId="8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>
      <alignment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1" fillId="0" borderId="0"/>
    <xf numFmtId="0" fontId="30" fillId="0" borderId="0"/>
    <xf numFmtId="0" fontId="42" fillId="0" borderId="0">
      <alignment vertical="center"/>
    </xf>
    <xf numFmtId="0" fontId="42" fillId="0" borderId="0">
      <alignment vertical="center"/>
    </xf>
    <xf numFmtId="0" fontId="42" fillId="8" borderId="8" applyNumberFormat="0" applyFont="0" applyAlignment="0" applyProtection="0">
      <alignment vertical="center"/>
    </xf>
    <xf numFmtId="0" fontId="59" fillId="12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51" fillId="5" borderId="4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9" fillId="13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8" fillId="0" borderId="9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59" fillId="20" borderId="0" applyNumberFormat="0" applyBorder="0" applyAlignment="0" applyProtection="0">
      <alignment vertical="center"/>
    </xf>
    <xf numFmtId="0" fontId="53" fillId="6" borderId="4" applyNumberFormat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59" fillId="21" borderId="0" applyNumberFormat="0" applyBorder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59" fillId="16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55" fillId="7" borderId="7" applyNumberFormat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59" fillId="17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3" fillId="0" borderId="0"/>
    <xf numFmtId="0" fontId="48" fillId="2" borderId="0" applyNumberFormat="0" applyBorder="0" applyAlignment="0" applyProtection="0">
      <alignment vertical="center"/>
    </xf>
    <xf numFmtId="0" fontId="42" fillId="0" borderId="0">
      <alignment vertical="center"/>
    </xf>
    <xf numFmtId="0" fontId="49" fillId="3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0" fillId="4" borderId="0" applyNumberFormat="0" applyBorder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30" fillId="0" borderId="0"/>
    <xf numFmtId="0" fontId="44" fillId="0" borderId="0" applyNumberFormat="0" applyFill="0" applyBorder="0" applyAlignment="0" applyProtection="0">
      <alignment vertical="center"/>
    </xf>
    <xf numFmtId="0" fontId="45" fillId="0" borderId="1" applyNumberFormat="0" applyFill="0" applyAlignment="0" applyProtection="0">
      <alignment vertical="center"/>
    </xf>
    <xf numFmtId="0" fontId="46" fillId="0" borderId="2" applyNumberFormat="0" applyFill="0" applyAlignment="0" applyProtection="0">
      <alignment vertical="center"/>
    </xf>
    <xf numFmtId="0" fontId="42" fillId="0" borderId="0">
      <alignment vertical="center"/>
    </xf>
    <xf numFmtId="0" fontId="59" fillId="24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59" fillId="28" borderId="0" applyNumberFormat="0" applyBorder="0" applyAlignment="0" applyProtection="0">
      <alignment vertical="center"/>
    </xf>
    <xf numFmtId="0" fontId="59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59" fillId="32" borderId="0" applyNumberFormat="0" applyBorder="0" applyAlignment="0" applyProtection="0">
      <alignment vertical="center"/>
    </xf>
    <xf numFmtId="0" fontId="2" fillId="0" borderId="0"/>
    <xf numFmtId="0" fontId="30" fillId="0" borderId="0"/>
    <xf numFmtId="0" fontId="43" fillId="0" borderId="0"/>
    <xf numFmtId="0" fontId="43" fillId="0" borderId="0"/>
    <xf numFmtId="0" fontId="42" fillId="0" borderId="0">
      <alignment vertical="center"/>
    </xf>
    <xf numFmtId="0" fontId="60" fillId="0" borderId="0"/>
    <xf numFmtId="0" fontId="43" fillId="0" borderId="0"/>
    <xf numFmtId="0" fontId="61" fillId="0" borderId="0">
      <alignment vertical="center"/>
    </xf>
    <xf numFmtId="0" fontId="61" fillId="0" borderId="0">
      <alignment vertical="center"/>
    </xf>
    <xf numFmtId="0" fontId="30" fillId="0" borderId="0"/>
    <xf numFmtId="0" fontId="30" fillId="0" borderId="0"/>
    <xf numFmtId="0" fontId="32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62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>
      <alignment vertical="center"/>
    </xf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>
      <alignment vertical="center"/>
    </xf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34">
    <xf numFmtId="0" fontId="0" fillId="0" borderId="0" xfId="0"/>
    <xf numFmtId="0" fontId="31" fillId="34" borderId="10" xfId="0" applyFont="1" applyFill="1" applyBorder="1" applyAlignment="1">
      <alignment horizontal="center" vertical="center" wrapText="1"/>
    </xf>
    <xf numFmtId="0" fontId="31" fillId="34" borderId="10" xfId="51" applyFont="1" applyFill="1" applyBorder="1" applyAlignment="1">
      <alignment horizontal="center" vertical="center" wrapText="1"/>
    </xf>
    <xf numFmtId="0" fontId="27" fillId="0" borderId="0" xfId="0" applyFont="1"/>
    <xf numFmtId="0" fontId="31" fillId="34" borderId="16" xfId="51" applyFont="1" applyFill="1" applyBorder="1" applyAlignment="1">
      <alignment horizontal="center" vertical="center" wrapText="1"/>
    </xf>
    <xf numFmtId="0" fontId="31" fillId="34" borderId="17" xfId="5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left" vertical="center" wrapText="1"/>
    </xf>
    <xf numFmtId="0" fontId="37" fillId="33" borderId="10" xfId="51" applyNumberFormat="1" applyFont="1" applyFill="1" applyBorder="1" applyAlignment="1">
      <alignment horizontal="center" vertical="center" textRotation="90" wrapText="1"/>
    </xf>
    <xf numFmtId="0" fontId="37" fillId="33" borderId="17" xfId="51" applyNumberFormat="1" applyFont="1" applyFill="1" applyBorder="1" applyAlignment="1">
      <alignment horizontal="center" vertical="center" textRotation="90" wrapText="1"/>
    </xf>
    <xf numFmtId="0" fontId="37" fillId="33" borderId="17" xfId="0" applyFont="1" applyFill="1" applyBorder="1" applyAlignment="1">
      <alignment horizontal="center" vertical="center" textRotation="90"/>
    </xf>
    <xf numFmtId="0" fontId="37" fillId="33" borderId="16" xfId="51" applyNumberFormat="1" applyFont="1" applyFill="1" applyBorder="1" applyAlignment="1">
      <alignment horizontal="center" vertical="center" textRotation="90" wrapText="1"/>
    </xf>
    <xf numFmtId="0" fontId="37" fillId="33" borderId="16" xfId="0" applyFont="1" applyFill="1" applyBorder="1" applyAlignment="1">
      <alignment horizontal="center" vertical="center" textRotation="90" wrapText="1"/>
    </xf>
    <xf numFmtId="0" fontId="38" fillId="35" borderId="18" xfId="0" applyFont="1" applyFill="1" applyBorder="1" applyAlignment="1">
      <alignment horizontal="center" textRotation="90"/>
    </xf>
    <xf numFmtId="0" fontId="38" fillId="35" borderId="16" xfId="0" applyFont="1" applyFill="1" applyBorder="1" applyAlignment="1">
      <alignment horizontal="center" textRotation="90"/>
    </xf>
    <xf numFmtId="0" fontId="27" fillId="0" borderId="13" xfId="0" applyFont="1" applyFill="1" applyBorder="1" applyAlignment="1">
      <alignment wrapText="1"/>
    </xf>
    <xf numFmtId="0" fontId="27" fillId="0" borderId="15" xfId="0" applyFont="1" applyFill="1" applyBorder="1" applyAlignment="1">
      <alignment wrapText="1"/>
    </xf>
    <xf numFmtId="0" fontId="27" fillId="0" borderId="0" xfId="0" applyFont="1" applyFill="1" applyAlignment="1">
      <alignment wrapText="1"/>
    </xf>
    <xf numFmtId="0" fontId="28" fillId="0" borderId="12" xfId="0" applyFont="1" applyBorder="1" applyAlignment="1">
      <alignment horizontal="left" wrapText="1"/>
    </xf>
    <xf numFmtId="0" fontId="37" fillId="0" borderId="11" xfId="0" applyFont="1" applyFill="1" applyBorder="1" applyAlignment="1">
      <alignment horizontal="center" wrapText="1"/>
    </xf>
    <xf numFmtId="0" fontId="37" fillId="0" borderId="10" xfId="0" applyFont="1" applyFill="1" applyBorder="1" applyAlignment="1">
      <alignment horizontal="center" wrapText="1"/>
    </xf>
    <xf numFmtId="0" fontId="40" fillId="36" borderId="17" xfId="0" applyFont="1" applyFill="1" applyBorder="1" applyAlignment="1">
      <alignment horizontal="center"/>
    </xf>
    <xf numFmtId="0" fontId="40" fillId="36" borderId="14" xfId="0" applyFont="1" applyFill="1" applyBorder="1" applyAlignment="1">
      <alignment horizontal="center"/>
    </xf>
    <xf numFmtId="0" fontId="37" fillId="35" borderId="17" xfId="0" applyFont="1" applyFill="1" applyBorder="1" applyAlignment="1">
      <alignment horizontal="center" wrapText="1"/>
    </xf>
    <xf numFmtId="0" fontId="37" fillId="35" borderId="18" xfId="0" applyFont="1" applyFill="1" applyBorder="1" applyAlignment="1">
      <alignment horizontal="center" wrapText="1"/>
    </xf>
    <xf numFmtId="0" fontId="39" fillId="33" borderId="11" xfId="51" applyNumberFormat="1" applyFont="1" applyFill="1" applyBorder="1" applyAlignment="1">
      <alignment horizontal="center" vertical="center" wrapText="1"/>
    </xf>
    <xf numFmtId="0" fontId="39" fillId="33" borderId="10" xfId="51" applyNumberFormat="1" applyFont="1" applyFill="1" applyBorder="1" applyAlignment="1">
      <alignment horizontal="center" vertical="center" wrapText="1"/>
    </xf>
    <xf numFmtId="0" fontId="39" fillId="33" borderId="11" xfId="51" applyFont="1" applyFill="1" applyBorder="1" applyAlignment="1">
      <alignment horizontal="center" vertical="center" wrapText="1"/>
    </xf>
    <xf numFmtId="0" fontId="39" fillId="33" borderId="10" xfId="51" applyFont="1" applyFill="1" applyBorder="1" applyAlignment="1">
      <alignment horizontal="center" vertical="center" wrapText="1"/>
    </xf>
  </cellXfs>
  <cellStyles count="907">
    <cellStyle name="20% - Accent1" xfId="18" builtinId="30" customBuiltin="1"/>
    <cellStyle name="20% - Accent1 2" xfId="164"/>
    <cellStyle name="20% - Accent1 2 2" xfId="427"/>
    <cellStyle name="20% - Accent1 2 2 2" xfId="486"/>
    <cellStyle name="20% - Accent1 2 2 2 2" xfId="765"/>
    <cellStyle name="20% - Accent1 2 2 3" xfId="707"/>
    <cellStyle name="20% - Accent1 2 3" xfId="457"/>
    <cellStyle name="20% - Accent1 2 3 2" xfId="736"/>
    <cellStyle name="20% - Accent1 2 4" xfId="616"/>
    <cellStyle name="20% - Accent1 2 5" xfId="678"/>
    <cellStyle name="20% - Accent1 3" xfId="410"/>
    <cellStyle name="20% - Accent1 3 2" xfId="470"/>
    <cellStyle name="20% - Accent1 3 2 2" xfId="749"/>
    <cellStyle name="20% - Accent1 3 3" xfId="691"/>
    <cellStyle name="20% - Accent1 4" xfId="441"/>
    <cellStyle name="20% - Accent1 4 2" xfId="720"/>
    <cellStyle name="20% - Accent1 5" xfId="510"/>
    <cellStyle name="20% - Accent1 5 2" xfId="780"/>
    <cellStyle name="20% - Accent1 6" xfId="584"/>
    <cellStyle name="20% - Accent1 6 2" xfId="795"/>
    <cellStyle name="20% - Accent1 7" xfId="661"/>
    <cellStyle name="20% - Accent2" xfId="22" builtinId="34" customBuiltin="1"/>
    <cellStyle name="20% - Accent2 2" xfId="166"/>
    <cellStyle name="20% - Accent2 2 2" xfId="429"/>
    <cellStyle name="20% - Accent2 2 2 2" xfId="488"/>
    <cellStyle name="20% - Accent2 2 2 2 2" xfId="767"/>
    <cellStyle name="20% - Accent2 2 2 3" xfId="709"/>
    <cellStyle name="20% - Accent2 2 3" xfId="459"/>
    <cellStyle name="20% - Accent2 2 3 2" xfId="738"/>
    <cellStyle name="20% - Accent2 2 4" xfId="609"/>
    <cellStyle name="20% - Accent2 2 5" xfId="680"/>
    <cellStyle name="20% - Accent2 3" xfId="412"/>
    <cellStyle name="20% - Accent2 3 2" xfId="472"/>
    <cellStyle name="20% - Accent2 3 2 2" xfId="751"/>
    <cellStyle name="20% - Accent2 3 3" xfId="693"/>
    <cellStyle name="20% - Accent2 4" xfId="443"/>
    <cellStyle name="20% - Accent2 4 2" xfId="722"/>
    <cellStyle name="20% - Accent2 5" xfId="512"/>
    <cellStyle name="20% - Accent2 5 2" xfId="782"/>
    <cellStyle name="20% - Accent2 6" xfId="586"/>
    <cellStyle name="20% - Accent2 6 2" xfId="797"/>
    <cellStyle name="20% - Accent2 7" xfId="663"/>
    <cellStyle name="20% - Accent3" xfId="26" builtinId="38" customBuiltin="1"/>
    <cellStyle name="20% - Accent3 2" xfId="168"/>
    <cellStyle name="20% - Accent3 2 2" xfId="431"/>
    <cellStyle name="20% - Accent3 2 2 2" xfId="490"/>
    <cellStyle name="20% - Accent3 2 2 2 2" xfId="769"/>
    <cellStyle name="20% - Accent3 2 2 3" xfId="711"/>
    <cellStyle name="20% - Accent3 2 3" xfId="461"/>
    <cellStyle name="20% - Accent3 2 3 2" xfId="740"/>
    <cellStyle name="20% - Accent3 2 4" xfId="602"/>
    <cellStyle name="20% - Accent3 2 5" xfId="682"/>
    <cellStyle name="20% - Accent3 3" xfId="414"/>
    <cellStyle name="20% - Accent3 3 2" xfId="474"/>
    <cellStyle name="20% - Accent3 3 2 2" xfId="753"/>
    <cellStyle name="20% - Accent3 3 3" xfId="695"/>
    <cellStyle name="20% - Accent3 4" xfId="445"/>
    <cellStyle name="20% - Accent3 4 2" xfId="724"/>
    <cellStyle name="20% - Accent3 5" xfId="514"/>
    <cellStyle name="20% - Accent3 5 2" xfId="784"/>
    <cellStyle name="20% - Accent3 6" xfId="588"/>
    <cellStyle name="20% - Accent3 6 2" xfId="799"/>
    <cellStyle name="20% - Accent3 7" xfId="665"/>
    <cellStyle name="20% - Accent4" xfId="30" builtinId="42" customBuiltin="1"/>
    <cellStyle name="20% - Accent4 2" xfId="170"/>
    <cellStyle name="20% - Accent4 2 2" xfId="433"/>
    <cellStyle name="20% - Accent4 2 2 2" xfId="492"/>
    <cellStyle name="20% - Accent4 2 2 2 2" xfId="771"/>
    <cellStyle name="20% - Accent4 2 2 3" xfId="713"/>
    <cellStyle name="20% - Accent4 2 3" xfId="463"/>
    <cellStyle name="20% - Accent4 2 3 2" xfId="742"/>
    <cellStyle name="20% - Accent4 2 4" xfId="618"/>
    <cellStyle name="20% - Accent4 2 5" xfId="684"/>
    <cellStyle name="20% - Accent4 3" xfId="416"/>
    <cellStyle name="20% - Accent4 3 2" xfId="476"/>
    <cellStyle name="20% - Accent4 3 2 2" xfId="755"/>
    <cellStyle name="20% - Accent4 3 3" xfId="697"/>
    <cellStyle name="20% - Accent4 4" xfId="447"/>
    <cellStyle name="20% - Accent4 4 2" xfId="726"/>
    <cellStyle name="20% - Accent4 5" xfId="516"/>
    <cellStyle name="20% - Accent4 5 2" xfId="786"/>
    <cellStyle name="20% - Accent4 6" xfId="590"/>
    <cellStyle name="20% - Accent4 6 2" xfId="801"/>
    <cellStyle name="20% - Accent4 7" xfId="667"/>
    <cellStyle name="20% - Accent5" xfId="34" builtinId="46" customBuiltin="1"/>
    <cellStyle name="20% - Accent5 2" xfId="172"/>
    <cellStyle name="20% - Accent5 2 2" xfId="435"/>
    <cellStyle name="20% - Accent5 2 2 2" xfId="494"/>
    <cellStyle name="20% - Accent5 2 2 2 2" xfId="773"/>
    <cellStyle name="20% - Accent5 2 2 3" xfId="715"/>
    <cellStyle name="20% - Accent5 2 3" xfId="465"/>
    <cellStyle name="20% - Accent5 2 3 2" xfId="744"/>
    <cellStyle name="20% - Accent5 2 4" xfId="641"/>
    <cellStyle name="20% - Accent5 2 5" xfId="686"/>
    <cellStyle name="20% - Accent5 3" xfId="418"/>
    <cellStyle name="20% - Accent5 3 2" xfId="478"/>
    <cellStyle name="20% - Accent5 3 2 2" xfId="757"/>
    <cellStyle name="20% - Accent5 3 3" xfId="699"/>
    <cellStyle name="20% - Accent5 4" xfId="449"/>
    <cellStyle name="20% - Accent5 4 2" xfId="728"/>
    <cellStyle name="20% - Accent5 5" xfId="518"/>
    <cellStyle name="20% - Accent5 5 2" xfId="788"/>
    <cellStyle name="20% - Accent5 6" xfId="592"/>
    <cellStyle name="20% - Accent5 6 2" xfId="803"/>
    <cellStyle name="20% - Accent5 7" xfId="669"/>
    <cellStyle name="20% - Accent6" xfId="38" builtinId="50" customBuiltin="1"/>
    <cellStyle name="20% - Accent6 2" xfId="174"/>
    <cellStyle name="20% - Accent6 2 2" xfId="437"/>
    <cellStyle name="20% - Accent6 2 2 2" xfId="496"/>
    <cellStyle name="20% - Accent6 2 2 2 2" xfId="775"/>
    <cellStyle name="20% - Accent6 2 2 3" xfId="717"/>
    <cellStyle name="20% - Accent6 2 3" xfId="467"/>
    <cellStyle name="20% - Accent6 2 3 2" xfId="746"/>
    <cellStyle name="20% - Accent6 2 4" xfId="645"/>
    <cellStyle name="20% - Accent6 2 5" xfId="688"/>
    <cellStyle name="20% - Accent6 3" xfId="420"/>
    <cellStyle name="20% - Accent6 3 2" xfId="480"/>
    <cellStyle name="20% - Accent6 3 2 2" xfId="759"/>
    <cellStyle name="20% - Accent6 3 3" xfId="701"/>
    <cellStyle name="20% - Accent6 4" xfId="451"/>
    <cellStyle name="20% - Accent6 4 2" xfId="730"/>
    <cellStyle name="20% - Accent6 5" xfId="520"/>
    <cellStyle name="20% - Accent6 5 2" xfId="790"/>
    <cellStyle name="20% - Accent6 6" xfId="594"/>
    <cellStyle name="20% - Accent6 6 2" xfId="805"/>
    <cellStyle name="20% - Accent6 7" xfId="671"/>
    <cellStyle name="40% - Accent1" xfId="19" builtinId="31" customBuiltin="1"/>
    <cellStyle name="40% - Accent1 2" xfId="165"/>
    <cellStyle name="40% - Accent1 2 2" xfId="428"/>
    <cellStyle name="40% - Accent1 2 2 2" xfId="487"/>
    <cellStyle name="40% - Accent1 2 2 2 2" xfId="766"/>
    <cellStyle name="40% - Accent1 2 2 3" xfId="708"/>
    <cellStyle name="40% - Accent1 2 3" xfId="458"/>
    <cellStyle name="40% - Accent1 2 3 2" xfId="737"/>
    <cellStyle name="40% - Accent1 2 4" xfId="620"/>
    <cellStyle name="40% - Accent1 2 5" xfId="679"/>
    <cellStyle name="40% - Accent1 3" xfId="411"/>
    <cellStyle name="40% - Accent1 3 2" xfId="471"/>
    <cellStyle name="40% - Accent1 3 2 2" xfId="750"/>
    <cellStyle name="40% - Accent1 3 3" xfId="692"/>
    <cellStyle name="40% - Accent1 4" xfId="442"/>
    <cellStyle name="40% - Accent1 4 2" xfId="721"/>
    <cellStyle name="40% - Accent1 5" xfId="511"/>
    <cellStyle name="40% - Accent1 5 2" xfId="781"/>
    <cellStyle name="40% - Accent1 6" xfId="585"/>
    <cellStyle name="40% - Accent1 6 2" xfId="796"/>
    <cellStyle name="40% - Accent1 7" xfId="662"/>
    <cellStyle name="40% - Accent2" xfId="23" builtinId="35" customBuiltin="1"/>
    <cellStyle name="40% - Accent2 2" xfId="167"/>
    <cellStyle name="40% - Accent2 2 2" xfId="430"/>
    <cellStyle name="40% - Accent2 2 2 2" xfId="489"/>
    <cellStyle name="40% - Accent2 2 2 2 2" xfId="768"/>
    <cellStyle name="40% - Accent2 2 2 3" xfId="710"/>
    <cellStyle name="40% - Accent2 2 3" xfId="460"/>
    <cellStyle name="40% - Accent2 2 3 2" xfId="739"/>
    <cellStyle name="40% - Accent2 2 4" xfId="613"/>
    <cellStyle name="40% - Accent2 2 5" xfId="681"/>
    <cellStyle name="40% - Accent2 3" xfId="413"/>
    <cellStyle name="40% - Accent2 3 2" xfId="473"/>
    <cellStyle name="40% - Accent2 3 2 2" xfId="752"/>
    <cellStyle name="40% - Accent2 3 3" xfId="694"/>
    <cellStyle name="40% - Accent2 4" xfId="444"/>
    <cellStyle name="40% - Accent2 4 2" xfId="723"/>
    <cellStyle name="40% - Accent2 5" xfId="513"/>
    <cellStyle name="40% - Accent2 5 2" xfId="783"/>
    <cellStyle name="40% - Accent2 6" xfId="587"/>
    <cellStyle name="40% - Accent2 6 2" xfId="798"/>
    <cellStyle name="40% - Accent2 7" xfId="664"/>
    <cellStyle name="40% - Accent3" xfId="27" builtinId="39" customBuiltin="1"/>
    <cellStyle name="40% - Accent3 2" xfId="169"/>
    <cellStyle name="40% - Accent3 2 2" xfId="432"/>
    <cellStyle name="40% - Accent3 2 2 2" xfId="491"/>
    <cellStyle name="40% - Accent3 2 2 2 2" xfId="770"/>
    <cellStyle name="40% - Accent3 2 2 3" xfId="712"/>
    <cellStyle name="40% - Accent3 2 3" xfId="462"/>
    <cellStyle name="40% - Accent3 2 3 2" xfId="741"/>
    <cellStyle name="40% - Accent3 2 4" xfId="606"/>
    <cellStyle name="40% - Accent3 2 5" xfId="683"/>
    <cellStyle name="40% - Accent3 3" xfId="415"/>
    <cellStyle name="40% - Accent3 3 2" xfId="475"/>
    <cellStyle name="40% - Accent3 3 2 2" xfId="754"/>
    <cellStyle name="40% - Accent3 3 3" xfId="696"/>
    <cellStyle name="40% - Accent3 4" xfId="446"/>
    <cellStyle name="40% - Accent3 4 2" xfId="725"/>
    <cellStyle name="40% - Accent3 5" xfId="515"/>
    <cellStyle name="40% - Accent3 5 2" xfId="785"/>
    <cellStyle name="40% - Accent3 6" xfId="589"/>
    <cellStyle name="40% - Accent3 6 2" xfId="800"/>
    <cellStyle name="40% - Accent3 7" xfId="666"/>
    <cellStyle name="40% - Accent4" xfId="31" builtinId="43" customBuiltin="1"/>
    <cellStyle name="40% - Accent4 2" xfId="171"/>
    <cellStyle name="40% - Accent4 2 2" xfId="434"/>
    <cellStyle name="40% - Accent4 2 2 2" xfId="493"/>
    <cellStyle name="40% - Accent4 2 2 2 2" xfId="772"/>
    <cellStyle name="40% - Accent4 2 2 3" xfId="714"/>
    <cellStyle name="40% - Accent4 2 3" xfId="464"/>
    <cellStyle name="40% - Accent4 2 3 2" xfId="743"/>
    <cellStyle name="40% - Accent4 2 4" xfId="622"/>
    <cellStyle name="40% - Accent4 2 5" xfId="685"/>
    <cellStyle name="40% - Accent4 3" xfId="417"/>
    <cellStyle name="40% - Accent4 3 2" xfId="477"/>
    <cellStyle name="40% - Accent4 3 2 2" xfId="756"/>
    <cellStyle name="40% - Accent4 3 3" xfId="698"/>
    <cellStyle name="40% - Accent4 4" xfId="448"/>
    <cellStyle name="40% - Accent4 4 2" xfId="727"/>
    <cellStyle name="40% - Accent4 5" xfId="517"/>
    <cellStyle name="40% - Accent4 5 2" xfId="787"/>
    <cellStyle name="40% - Accent4 6" xfId="591"/>
    <cellStyle name="40% - Accent4 6 2" xfId="802"/>
    <cellStyle name="40% - Accent4 7" xfId="668"/>
    <cellStyle name="40% - Accent5" xfId="35" builtinId="47" customBuiltin="1"/>
    <cellStyle name="40% - Accent5 2" xfId="173"/>
    <cellStyle name="40% - Accent5 2 2" xfId="436"/>
    <cellStyle name="40% - Accent5 2 2 2" xfId="495"/>
    <cellStyle name="40% - Accent5 2 2 2 2" xfId="774"/>
    <cellStyle name="40% - Accent5 2 2 3" xfId="716"/>
    <cellStyle name="40% - Accent5 2 3" xfId="466"/>
    <cellStyle name="40% - Accent5 2 3 2" xfId="745"/>
    <cellStyle name="40% - Accent5 2 4" xfId="642"/>
    <cellStyle name="40% - Accent5 2 5" xfId="687"/>
    <cellStyle name="40% - Accent5 3" xfId="419"/>
    <cellStyle name="40% - Accent5 3 2" xfId="479"/>
    <cellStyle name="40% - Accent5 3 2 2" xfId="758"/>
    <cellStyle name="40% - Accent5 3 3" xfId="700"/>
    <cellStyle name="40% - Accent5 4" xfId="450"/>
    <cellStyle name="40% - Accent5 4 2" xfId="729"/>
    <cellStyle name="40% - Accent5 5" xfId="519"/>
    <cellStyle name="40% - Accent5 5 2" xfId="789"/>
    <cellStyle name="40% - Accent5 6" xfId="593"/>
    <cellStyle name="40% - Accent5 6 2" xfId="804"/>
    <cellStyle name="40% - Accent5 7" xfId="670"/>
    <cellStyle name="40% - Accent6" xfId="39" builtinId="51" customBuiltin="1"/>
    <cellStyle name="40% - Accent6 2" xfId="175"/>
    <cellStyle name="40% - Accent6 2 2" xfId="438"/>
    <cellStyle name="40% - Accent6 2 2 2" xfId="497"/>
    <cellStyle name="40% - Accent6 2 2 2 2" xfId="776"/>
    <cellStyle name="40% - Accent6 2 2 3" xfId="718"/>
    <cellStyle name="40% - Accent6 2 3" xfId="468"/>
    <cellStyle name="40% - Accent6 2 3 2" xfId="747"/>
    <cellStyle name="40% - Accent6 2 4" xfId="646"/>
    <cellStyle name="40% - Accent6 2 5" xfId="689"/>
    <cellStyle name="40% - Accent6 3" xfId="421"/>
    <cellStyle name="40% - Accent6 3 2" xfId="481"/>
    <cellStyle name="40% - Accent6 3 2 2" xfId="760"/>
    <cellStyle name="40% - Accent6 3 3" xfId="702"/>
    <cellStyle name="40% - Accent6 4" xfId="452"/>
    <cellStyle name="40% - Accent6 4 2" xfId="731"/>
    <cellStyle name="40% - Accent6 5" xfId="521"/>
    <cellStyle name="40% - Accent6 5 2" xfId="791"/>
    <cellStyle name="40% - Accent6 6" xfId="595"/>
    <cellStyle name="40% - Accent6 6 2" xfId="806"/>
    <cellStyle name="40% - Accent6 7" xfId="672"/>
    <cellStyle name="60% - Accent1" xfId="20" builtinId="32" customBuiltin="1"/>
    <cellStyle name="60% - Accent1 2" xfId="601"/>
    <cellStyle name="60% - Accent2" xfId="24" builtinId="36" customBuiltin="1"/>
    <cellStyle name="60% - Accent2 2" xfId="617"/>
    <cellStyle name="60% - Accent3" xfId="28" builtinId="40" customBuiltin="1"/>
    <cellStyle name="60% - Accent3 2" xfId="610"/>
    <cellStyle name="60% - Accent4" xfId="32" builtinId="44" customBuiltin="1"/>
    <cellStyle name="60% - Accent4 2" xfId="639"/>
    <cellStyle name="60% - Accent5" xfId="36" builtinId="48" customBuiltin="1"/>
    <cellStyle name="60% - Accent5 2" xfId="643"/>
    <cellStyle name="60% - Accent6" xfId="40" builtinId="52" customBuiltin="1"/>
    <cellStyle name="60% - Accent6 2" xfId="647"/>
    <cellStyle name="Accent1" xfId="17" builtinId="29" customBuiltin="1"/>
    <cellStyle name="Accent1 2" xfId="612"/>
    <cellStyle name="Accent2" xfId="21" builtinId="33" customBuiltin="1"/>
    <cellStyle name="Accent2 2" xfId="605"/>
    <cellStyle name="Accent3" xfId="25" builtinId="37" customBuiltin="1"/>
    <cellStyle name="Accent3 2" xfId="621"/>
    <cellStyle name="Accent4" xfId="29" builtinId="41" customBuiltin="1"/>
    <cellStyle name="Accent4 2" xfId="614"/>
    <cellStyle name="Accent5" xfId="33" builtinId="45" customBuiltin="1"/>
    <cellStyle name="Accent5 2" xfId="640"/>
    <cellStyle name="Accent6" xfId="37" builtinId="49" customBuiltin="1"/>
    <cellStyle name="Accent6 2" xfId="644"/>
    <cellStyle name="Bad" xfId="7" builtinId="27" customBuiltin="1"/>
    <cellStyle name="Bad 2" xfId="628"/>
    <cellStyle name="Calculation" xfId="11" builtinId="22" customBuiltin="1"/>
    <cellStyle name="Calculation 2" xfId="611"/>
    <cellStyle name="Check Cell" xfId="13" builtinId="23" customBuiltin="1"/>
    <cellStyle name="Check Cell 2" xfId="619"/>
    <cellStyle name="Explanatory Text" xfId="15" builtinId="53" customBuiltin="1"/>
    <cellStyle name="Explanatory Text 2" xfId="604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Followed Hyperlink" xfId="256" builtinId="9" hidden="1"/>
    <cellStyle name="Followed Hyperlink" xfId="257" builtinId="9" hidden="1"/>
    <cellStyle name="Followed Hyperlink" xfId="258" builtinId="9" hidden="1"/>
    <cellStyle name="Followed Hyperlink" xfId="259" builtinId="9" hidden="1"/>
    <cellStyle name="Followed Hyperlink" xfId="260" builtinId="9" hidden="1"/>
    <cellStyle name="Followed Hyperlink" xfId="261" builtinId="9" hidden="1"/>
    <cellStyle name="Followed Hyperlink" xfId="262" builtinId="9" hidden="1"/>
    <cellStyle name="Followed Hyperlink" xfId="263" builtinId="9" hidden="1"/>
    <cellStyle name="Followed Hyperlink" xfId="264" builtinId="9" hidden="1"/>
    <cellStyle name="Followed Hyperlink" xfId="265" builtinId="9" hidden="1"/>
    <cellStyle name="Followed Hyperlink" xfId="266" builtinId="9" hidden="1"/>
    <cellStyle name="Followed Hyperlink" xfId="267" builtinId="9" hidden="1"/>
    <cellStyle name="Followed Hyperlink" xfId="268" builtinId="9" hidden="1"/>
    <cellStyle name="Followed Hyperlink" xfId="269" builtinId="9" hidden="1"/>
    <cellStyle name="Followed Hyperlink" xfId="270" builtinId="9" hidden="1"/>
    <cellStyle name="Followed Hyperlink" xfId="271" builtinId="9" hidden="1"/>
    <cellStyle name="Followed Hyperlink" xfId="272" builtinId="9" hidden="1"/>
    <cellStyle name="Followed Hyperlink" xfId="273" builtinId="9" hidden="1"/>
    <cellStyle name="Followed Hyperlink" xfId="274" builtinId="9" hidden="1"/>
    <cellStyle name="Followed Hyperlink" xfId="275" builtinId="9" hidden="1"/>
    <cellStyle name="Followed Hyperlink" xfId="276" builtinId="9" hidden="1"/>
    <cellStyle name="Followed Hyperlink" xfId="277" builtinId="9" hidden="1"/>
    <cellStyle name="Followed Hyperlink" xfId="278" builtinId="9" hidden="1"/>
    <cellStyle name="Followed Hyperlink" xfId="279" builtinId="9" hidden="1"/>
    <cellStyle name="Followed Hyperlink" xfId="280" builtinId="9" hidden="1"/>
    <cellStyle name="Followed Hyperlink" xfId="281" builtinId="9" hidden="1"/>
    <cellStyle name="Followed Hyperlink" xfId="282" builtinId="9" hidden="1"/>
    <cellStyle name="Followed Hyperlink" xfId="283" builtinId="9" hidden="1"/>
    <cellStyle name="Followed Hyperlink" xfId="284" builtinId="9" hidden="1"/>
    <cellStyle name="Followed Hyperlink" xfId="285" builtinId="9" hidden="1"/>
    <cellStyle name="Followed Hyperlink" xfId="286" builtinId="9" hidden="1"/>
    <cellStyle name="Followed Hyperlink" xfId="287" builtinId="9" hidden="1"/>
    <cellStyle name="Followed Hyperlink" xfId="288" builtinId="9" hidden="1"/>
    <cellStyle name="Followed Hyperlink" xfId="289" builtinId="9" hidden="1"/>
    <cellStyle name="Followed Hyperlink" xfId="290" builtinId="9" hidden="1"/>
    <cellStyle name="Followed Hyperlink" xfId="291" builtinId="9" hidden="1"/>
    <cellStyle name="Followed Hyperlink" xfId="292" builtinId="9" hidden="1"/>
    <cellStyle name="Followed Hyperlink" xfId="293" builtinId="9" hidden="1"/>
    <cellStyle name="Followed Hyperlink" xfId="294" builtinId="9" hidden="1"/>
    <cellStyle name="Followed Hyperlink" xfId="295" builtinId="9" hidden="1"/>
    <cellStyle name="Followed Hyperlink" xfId="296" builtinId="9" hidden="1"/>
    <cellStyle name="Followed Hyperlink" xfId="297" builtinId="9" hidden="1"/>
    <cellStyle name="Followed Hyperlink" xfId="298" builtinId="9" hidden="1"/>
    <cellStyle name="Followed Hyperlink" xfId="299" builtinId="9" hidden="1"/>
    <cellStyle name="Followed Hyperlink" xfId="300" builtinId="9" hidden="1"/>
    <cellStyle name="Followed Hyperlink" xfId="301" builtinId="9" hidden="1"/>
    <cellStyle name="Followed Hyperlink" xfId="302" builtinId="9" hidden="1"/>
    <cellStyle name="Followed Hyperlink" xfId="303" builtinId="9" hidden="1"/>
    <cellStyle name="Followed Hyperlink" xfId="304" builtinId="9" hidden="1"/>
    <cellStyle name="Followed Hyperlink" xfId="305" builtinId="9" hidden="1"/>
    <cellStyle name="Followed Hyperlink" xfId="306" builtinId="9" hidden="1"/>
    <cellStyle name="Followed Hyperlink" xfId="307" builtinId="9" hidden="1"/>
    <cellStyle name="Followed Hyperlink" xfId="308" builtinId="9" hidden="1"/>
    <cellStyle name="Followed Hyperlink" xfId="309" builtinId="9" hidden="1"/>
    <cellStyle name="Followed Hyperlink" xfId="310" builtinId="9" hidden="1"/>
    <cellStyle name="Followed Hyperlink" xfId="311" builtinId="9" hidden="1"/>
    <cellStyle name="Followed Hyperlink" xfId="312" builtinId="9" hidden="1"/>
    <cellStyle name="Followed Hyperlink" xfId="313" builtinId="9" hidden="1"/>
    <cellStyle name="Followed Hyperlink" xfId="314" builtinId="9" hidden="1"/>
    <cellStyle name="Followed Hyperlink" xfId="315" builtinId="9" hidden="1"/>
    <cellStyle name="Followed Hyperlink" xfId="316" builtinId="9" hidden="1"/>
    <cellStyle name="Followed Hyperlink" xfId="317" builtinId="9" hidden="1"/>
    <cellStyle name="Followed Hyperlink" xfId="318" builtinId="9" hidden="1"/>
    <cellStyle name="Followed Hyperlink" xfId="319" builtinId="9" hidden="1"/>
    <cellStyle name="Followed Hyperlink" xfId="320" builtinId="9" hidden="1"/>
    <cellStyle name="Followed Hyperlink" xfId="321" builtinId="9" hidden="1"/>
    <cellStyle name="Followed Hyperlink" xfId="322" builtinId="9" hidden="1"/>
    <cellStyle name="Followed Hyperlink" xfId="323" builtinId="9" hidden="1"/>
    <cellStyle name="Followed Hyperlink" xfId="324" builtinId="9" hidden="1"/>
    <cellStyle name="Followed Hyperlink" xfId="325" builtinId="9" hidden="1"/>
    <cellStyle name="Followed Hyperlink" xfId="326" builtinId="9" hidden="1"/>
    <cellStyle name="Followed Hyperlink" xfId="327" builtinId="9" hidden="1"/>
    <cellStyle name="Followed Hyperlink" xfId="328" builtinId="9" hidden="1"/>
    <cellStyle name="Followed Hyperlink" xfId="329" builtinId="9" hidden="1"/>
    <cellStyle name="Followed Hyperlink" xfId="330" builtinId="9" hidden="1"/>
    <cellStyle name="Followed Hyperlink" xfId="331" builtinId="9" hidden="1"/>
    <cellStyle name="Followed Hyperlink" xfId="332" builtinId="9" hidden="1"/>
    <cellStyle name="Followed Hyperlink" xfId="333" builtinId="9" hidden="1"/>
    <cellStyle name="Followed Hyperlink" xfId="334" builtinId="9" hidden="1"/>
    <cellStyle name="Followed Hyperlink" xfId="335" builtinId="9" hidden="1"/>
    <cellStyle name="Followed Hyperlink" xfId="336" builtinId="9" hidden="1"/>
    <cellStyle name="Followed Hyperlink" xfId="337" builtinId="9" hidden="1"/>
    <cellStyle name="Followed Hyperlink" xfId="338" builtinId="9" hidden="1"/>
    <cellStyle name="Followed Hyperlink" xfId="339" builtinId="9" hidden="1"/>
    <cellStyle name="Followed Hyperlink" xfId="340" builtinId="9" hidden="1"/>
    <cellStyle name="Followed Hyperlink" xfId="341" builtinId="9" hidden="1"/>
    <cellStyle name="Followed Hyperlink" xfId="342" builtinId="9" hidden="1"/>
    <cellStyle name="Followed Hyperlink" xfId="343" builtinId="9" hidden="1"/>
    <cellStyle name="Followed Hyperlink" xfId="344" builtinId="9" hidden="1"/>
    <cellStyle name="Followed Hyperlink" xfId="345" builtinId="9" hidden="1"/>
    <cellStyle name="Followed Hyperlink" xfId="346" builtinId="9" hidden="1"/>
    <cellStyle name="Followed Hyperlink" xfId="347" builtinId="9" hidden="1"/>
    <cellStyle name="Followed Hyperlink" xfId="348" builtinId="9" hidden="1"/>
    <cellStyle name="Followed Hyperlink" xfId="349" builtinId="9" hidden="1"/>
    <cellStyle name="Followed Hyperlink" xfId="350" builtinId="9" hidden="1"/>
    <cellStyle name="Followed Hyperlink" xfId="351" builtinId="9" hidden="1"/>
    <cellStyle name="Followed Hyperlink" xfId="352" builtinId="9" hidden="1"/>
    <cellStyle name="Followed Hyperlink" xfId="353" builtinId="9" hidden="1"/>
    <cellStyle name="Followed Hyperlink" xfId="354" builtinId="9" hidden="1"/>
    <cellStyle name="Followed Hyperlink" xfId="355" builtinId="9" hidden="1"/>
    <cellStyle name="Followed Hyperlink" xfId="356" builtinId="9" hidden="1"/>
    <cellStyle name="Followed Hyperlink" xfId="357" builtinId="9" hidden="1"/>
    <cellStyle name="Followed Hyperlink" xfId="358" builtinId="9" hidden="1"/>
    <cellStyle name="Followed Hyperlink" xfId="359" builtinId="9" hidden="1"/>
    <cellStyle name="Followed Hyperlink" xfId="360" builtinId="9" hidden="1"/>
    <cellStyle name="Followed Hyperlink" xfId="361" builtinId="9" hidden="1"/>
    <cellStyle name="Followed Hyperlink" xfId="362" builtinId="9" hidden="1"/>
    <cellStyle name="Followed Hyperlink" xfId="363" builtinId="9" hidden="1"/>
    <cellStyle name="Followed Hyperlink" xfId="364" builtinId="9" hidden="1"/>
    <cellStyle name="Followed Hyperlink" xfId="365" builtinId="9" hidden="1"/>
    <cellStyle name="Followed Hyperlink" xfId="366" builtinId="9" hidden="1"/>
    <cellStyle name="Followed Hyperlink" xfId="367" builtinId="9" hidden="1"/>
    <cellStyle name="Followed Hyperlink" xfId="368" builtinId="9" hidden="1"/>
    <cellStyle name="Followed Hyperlink" xfId="369" builtinId="9" hidden="1"/>
    <cellStyle name="Followed Hyperlink" xfId="370" builtinId="9" hidden="1"/>
    <cellStyle name="Followed Hyperlink" xfId="371" builtinId="9" hidden="1"/>
    <cellStyle name="Followed Hyperlink" xfId="372" builtinId="9" hidden="1"/>
    <cellStyle name="Followed Hyperlink" xfId="373" builtinId="9" hidden="1"/>
    <cellStyle name="Followed Hyperlink" xfId="374" builtinId="9" hidden="1"/>
    <cellStyle name="Followed Hyperlink" xfId="375" builtinId="9" hidden="1"/>
    <cellStyle name="Followed Hyperlink" xfId="376" builtinId="9" hidden="1"/>
    <cellStyle name="Followed Hyperlink" xfId="377" builtinId="9" hidden="1"/>
    <cellStyle name="Followed Hyperlink" xfId="378" builtinId="9" hidden="1"/>
    <cellStyle name="Followed Hyperlink" xfId="379" builtinId="9" hidden="1"/>
    <cellStyle name="Followed Hyperlink" xfId="380" builtinId="9" hidden="1"/>
    <cellStyle name="Followed Hyperlink" xfId="381" builtinId="9" hidden="1"/>
    <cellStyle name="Followed Hyperlink" xfId="382" builtinId="9" hidden="1"/>
    <cellStyle name="Followed Hyperlink" xfId="383" builtinId="9" hidden="1"/>
    <cellStyle name="Followed Hyperlink" xfId="384" builtinId="9" hidden="1"/>
    <cellStyle name="Followed Hyperlink" xfId="385" builtinId="9" hidden="1"/>
    <cellStyle name="Followed Hyperlink" xfId="386" builtinId="9" hidden="1"/>
    <cellStyle name="Followed Hyperlink" xfId="387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40" builtinId="9" hidden="1"/>
    <cellStyle name="Followed Hyperlink" xfId="499" builtinId="9" hidden="1"/>
    <cellStyle name="Followed Hyperlink" xfId="500" builtinId="9" hidden="1"/>
    <cellStyle name="Followed Hyperlink" xfId="501" builtinId="9" hidden="1"/>
    <cellStyle name="Followed Hyperlink" xfId="502" builtinId="9" hidden="1"/>
    <cellStyle name="Followed Hyperlink" xfId="503" builtinId="9" hidden="1"/>
    <cellStyle name="Followed Hyperlink" xfId="504" builtinId="9" hidden="1"/>
    <cellStyle name="Followed Hyperlink" xfId="505" builtinId="9" hidden="1"/>
    <cellStyle name="Followed Hyperlink" xfId="506" builtinId="9" hidden="1"/>
    <cellStyle name="Followed Hyperlink" xfId="507" builtinId="9" hidden="1"/>
    <cellStyle name="Followed Hyperlink" xfId="522" builtinId="9" hidden="1"/>
    <cellStyle name="Followed Hyperlink" xfId="523" builtinId="9" hidden="1"/>
    <cellStyle name="Followed Hyperlink" xfId="524" builtinId="9" hidden="1"/>
    <cellStyle name="Followed Hyperlink" xfId="525" builtinId="9" hidden="1"/>
    <cellStyle name="Followed Hyperlink" xfId="526" builtinId="9" hidden="1"/>
    <cellStyle name="Followed Hyperlink" xfId="527" builtinId="9" hidden="1"/>
    <cellStyle name="Followed Hyperlink" xfId="528" builtinId="9" hidden="1"/>
    <cellStyle name="Followed Hyperlink" xfId="529" builtinId="9" hidden="1"/>
    <cellStyle name="Followed Hyperlink" xfId="530" builtinId="9" hidden="1"/>
    <cellStyle name="Followed Hyperlink" xfId="531" builtinId="9" hidden="1"/>
    <cellStyle name="Followed Hyperlink" xfId="532" builtinId="9" hidden="1"/>
    <cellStyle name="Followed Hyperlink" xfId="533" builtinId="9" hidden="1"/>
    <cellStyle name="Followed Hyperlink" xfId="534" builtinId="9" hidden="1"/>
    <cellStyle name="Followed Hyperlink" xfId="536" builtinId="9" hidden="1"/>
    <cellStyle name="Followed Hyperlink" xfId="537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Followed Hyperlink" xfId="563" builtinId="9" hidden="1"/>
    <cellStyle name="Followed Hyperlink" xfId="564" builtinId="9" hidden="1"/>
    <cellStyle name="Followed Hyperlink" xfId="565" builtinId="9" hidden="1"/>
    <cellStyle name="Followed Hyperlink" xfId="566" builtinId="9" hidden="1"/>
    <cellStyle name="Followed Hyperlink" xfId="567" builtinId="9" hidden="1"/>
    <cellStyle name="Followed Hyperlink" xfId="568" builtinId="9" hidden="1"/>
    <cellStyle name="Followed Hyperlink" xfId="569" builtinId="9" hidden="1"/>
    <cellStyle name="Followed Hyperlink" xfId="570" builtinId="9" hidden="1"/>
    <cellStyle name="Followed Hyperlink" xfId="571" builtinId="9" hidden="1"/>
    <cellStyle name="Followed Hyperlink" xfId="572" builtinId="9" hidden="1"/>
    <cellStyle name="Followed Hyperlink" xfId="573" builtinId="9" hidden="1"/>
    <cellStyle name="Followed Hyperlink" xfId="574" builtinId="9" hidden="1"/>
    <cellStyle name="Followed Hyperlink" xfId="575" builtinId="9" hidden="1"/>
    <cellStyle name="Followed Hyperlink" xfId="576" builtinId="9" hidden="1"/>
    <cellStyle name="Followed Hyperlink" xfId="577" builtinId="9" hidden="1"/>
    <cellStyle name="Followed Hyperlink" xfId="578" builtinId="9" hidden="1"/>
    <cellStyle name="Followed Hyperlink" xfId="579" builtinId="9" hidden="1"/>
    <cellStyle name="Followed Hyperlink" xfId="580" builtinId="9" hidden="1"/>
    <cellStyle name="Followed Hyperlink" xfId="581" builtinId="9" hidden="1"/>
    <cellStyle name="Followed Hyperlink" xfId="808" builtinId="9" hidden="1"/>
    <cellStyle name="Followed Hyperlink" xfId="809" builtinId="9" hidden="1"/>
    <cellStyle name="Followed Hyperlink" xfId="810" builtinId="9" hidden="1"/>
    <cellStyle name="Followed Hyperlink" xfId="811" builtinId="9" hidden="1"/>
    <cellStyle name="Followed Hyperlink" xfId="812" builtinId="9" hidden="1"/>
    <cellStyle name="Followed Hyperlink" xfId="813" builtinId="9" hidden="1"/>
    <cellStyle name="Followed Hyperlink" xfId="814" builtinId="9" hidden="1"/>
    <cellStyle name="Followed Hyperlink" xfId="815" builtinId="9" hidden="1"/>
    <cellStyle name="Followed Hyperlink" xfId="816" builtinId="9" hidden="1"/>
    <cellStyle name="Followed Hyperlink" xfId="817" builtinId="9" hidden="1"/>
    <cellStyle name="Followed Hyperlink" xfId="818" builtinId="9" hidden="1"/>
    <cellStyle name="Followed Hyperlink" xfId="819" builtinId="9" hidden="1"/>
    <cellStyle name="Followed Hyperlink" xfId="820" builtinId="9" hidden="1"/>
    <cellStyle name="Followed Hyperlink" xfId="821" builtinId="9" hidden="1"/>
    <cellStyle name="Followed Hyperlink" xfId="822" builtinId="9" hidden="1"/>
    <cellStyle name="Followed Hyperlink" xfId="823" builtinId="9" hidden="1"/>
    <cellStyle name="Followed Hyperlink" xfId="824" builtinId="9" hidden="1"/>
    <cellStyle name="Followed Hyperlink" xfId="825" builtinId="9" hidden="1"/>
    <cellStyle name="Followed Hyperlink" xfId="826" builtinId="9" hidden="1"/>
    <cellStyle name="Followed Hyperlink" xfId="827" builtinId="9" hidden="1"/>
    <cellStyle name="Followed Hyperlink" xfId="828" builtinId="9" hidden="1"/>
    <cellStyle name="Followed Hyperlink" xfId="829" builtinId="9" hidden="1"/>
    <cellStyle name="Followed Hyperlink" xfId="830" builtinId="9" hidden="1"/>
    <cellStyle name="Followed Hyperlink" xfId="831" builtinId="9" hidden="1"/>
    <cellStyle name="Followed Hyperlink" xfId="832" builtinId="9" hidden="1"/>
    <cellStyle name="Followed Hyperlink" xfId="833" builtinId="9" hidden="1"/>
    <cellStyle name="Followed Hyperlink" xfId="834" builtinId="9" hidden="1"/>
    <cellStyle name="Followed Hyperlink" xfId="835" builtinId="9" hidden="1"/>
    <cellStyle name="Followed Hyperlink" xfId="836" builtinId="9" hidden="1"/>
    <cellStyle name="Followed Hyperlink" xfId="837" builtinId="9" hidden="1"/>
    <cellStyle name="Followed Hyperlink" xfId="838" builtinId="9" hidden="1"/>
    <cellStyle name="Followed Hyperlink" xfId="839" builtinId="9" hidden="1"/>
    <cellStyle name="Followed Hyperlink" xfId="840" builtinId="9" hidden="1"/>
    <cellStyle name="Followed Hyperlink" xfId="841" builtinId="9" hidden="1"/>
    <cellStyle name="Followed Hyperlink" xfId="842" builtinId="9" hidden="1"/>
    <cellStyle name="Followed Hyperlink" xfId="843" builtinId="9" hidden="1"/>
    <cellStyle name="Followed Hyperlink" xfId="844" builtinId="9" hidden="1"/>
    <cellStyle name="Followed Hyperlink" xfId="845" builtinId="9" hidden="1"/>
    <cellStyle name="Followed Hyperlink" xfId="846" builtinId="9" hidden="1"/>
    <cellStyle name="Followed Hyperlink" xfId="847" builtinId="9" hidden="1"/>
    <cellStyle name="Followed Hyperlink" xfId="848" builtinId="9" hidden="1"/>
    <cellStyle name="Followed Hyperlink" xfId="849" builtinId="9" hidden="1"/>
    <cellStyle name="Followed Hyperlink" xfId="850" builtinId="9" hidden="1"/>
    <cellStyle name="Followed Hyperlink" xfId="851" builtinId="9" hidden="1"/>
    <cellStyle name="Followed Hyperlink" xfId="852" builtinId="9" hidden="1"/>
    <cellStyle name="Followed Hyperlink" xfId="853" builtinId="9" hidden="1"/>
    <cellStyle name="Followed Hyperlink" xfId="854" builtinId="9" hidden="1"/>
    <cellStyle name="Followed Hyperlink" xfId="855" builtinId="9" hidden="1"/>
    <cellStyle name="Followed Hyperlink" xfId="856" builtinId="9" hidden="1"/>
    <cellStyle name="Followed Hyperlink" xfId="857" builtinId="9" hidden="1"/>
    <cellStyle name="Followed Hyperlink" xfId="858" builtinId="9" hidden="1"/>
    <cellStyle name="Followed Hyperlink" xfId="859" builtinId="9" hidden="1"/>
    <cellStyle name="Followed Hyperlink" xfId="860" builtinId="9" hidden="1"/>
    <cellStyle name="Followed Hyperlink" xfId="861" builtinId="9" hidden="1"/>
    <cellStyle name="Followed Hyperlink" xfId="862" builtinId="9" hidden="1"/>
    <cellStyle name="Followed Hyperlink" xfId="863" builtinId="9" hidden="1"/>
    <cellStyle name="Followed Hyperlink" xfId="864" builtinId="9" hidden="1"/>
    <cellStyle name="Followed Hyperlink" xfId="865" builtinId="9" hidden="1"/>
    <cellStyle name="Followed Hyperlink" xfId="866" builtinId="9" hidden="1"/>
    <cellStyle name="Followed Hyperlink" xfId="867" builtinId="9" hidden="1"/>
    <cellStyle name="Followed Hyperlink" xfId="868" builtinId="9" hidden="1"/>
    <cellStyle name="Followed Hyperlink" xfId="869" builtinId="9" hidden="1"/>
    <cellStyle name="Followed Hyperlink" xfId="870" builtinId="9" hidden="1"/>
    <cellStyle name="Followed Hyperlink" xfId="871" builtinId="9" hidden="1"/>
    <cellStyle name="Followed Hyperlink" xfId="872" builtinId="9" hidden="1"/>
    <cellStyle name="Followed Hyperlink" xfId="873" builtinId="9" hidden="1"/>
    <cellStyle name="Followed Hyperlink" xfId="874" builtinId="9" hidden="1"/>
    <cellStyle name="Followed Hyperlink" xfId="875" builtinId="9" hidden="1"/>
    <cellStyle name="Followed Hyperlink" xfId="876" builtinId="9" hidden="1"/>
    <cellStyle name="Followed Hyperlink" xfId="877" builtinId="9" hidden="1"/>
    <cellStyle name="Followed Hyperlink" xfId="878" builtinId="9" hidden="1"/>
    <cellStyle name="Followed Hyperlink" xfId="879" builtinId="9" hidden="1"/>
    <cellStyle name="Followed Hyperlink" xfId="880" builtinId="9" hidden="1"/>
    <cellStyle name="Followed Hyperlink" xfId="881" builtinId="9" hidden="1"/>
    <cellStyle name="Followed Hyperlink" xfId="882" builtinId="9" hidden="1"/>
    <cellStyle name="Followed Hyperlink" xfId="883" builtinId="9" hidden="1"/>
    <cellStyle name="Followed Hyperlink" xfId="884" builtinId="9" hidden="1"/>
    <cellStyle name="Followed Hyperlink" xfId="885" builtinId="9" hidden="1"/>
    <cellStyle name="Followed Hyperlink" xfId="886" builtinId="9" hidden="1"/>
    <cellStyle name="Followed Hyperlink" xfId="887" builtinId="9" hidden="1"/>
    <cellStyle name="Followed Hyperlink" xfId="888" builtinId="9" hidden="1"/>
    <cellStyle name="Followed Hyperlink" xfId="889" builtinId="9" hidden="1"/>
    <cellStyle name="Followed Hyperlink" xfId="890" builtinId="9" hidden="1"/>
    <cellStyle name="Followed Hyperlink" xfId="891" builtinId="9" hidden="1"/>
    <cellStyle name="Followed Hyperlink" xfId="892" builtinId="9" hidden="1"/>
    <cellStyle name="Followed Hyperlink" xfId="893" builtinId="9" hidden="1"/>
    <cellStyle name="Followed Hyperlink" xfId="894" builtinId="9" hidden="1"/>
    <cellStyle name="Followed Hyperlink" xfId="895" builtinId="9" hidden="1"/>
    <cellStyle name="Followed Hyperlink" xfId="896" builtinId="9" hidden="1"/>
    <cellStyle name="Followed Hyperlink" xfId="897" builtinId="9" hidden="1"/>
    <cellStyle name="Followed Hyperlink" xfId="898" builtinId="9" hidden="1"/>
    <cellStyle name="Followed Hyperlink" xfId="899" builtinId="9" hidden="1"/>
    <cellStyle name="Followed Hyperlink" xfId="900" builtinId="9" hidden="1"/>
    <cellStyle name="Followed Hyperlink" xfId="901" builtinId="9" hidden="1"/>
    <cellStyle name="Followed Hyperlink" xfId="902" builtinId="9" hidden="1"/>
    <cellStyle name="Followed Hyperlink" xfId="903" builtinId="9" hidden="1"/>
    <cellStyle name="Followed Hyperlink" xfId="904" builtinId="9" hidden="1"/>
    <cellStyle name="Followed Hyperlink" xfId="905" builtinId="9" hidden="1"/>
    <cellStyle name="Followed Hyperlink" xfId="906" builtinId="9" hidden="1"/>
    <cellStyle name="Good" xfId="6" builtinId="26" customBuiltin="1"/>
    <cellStyle name="Good 2" xfId="626"/>
    <cellStyle name="Heading 1" xfId="2" builtinId="16" customBuiltin="1"/>
    <cellStyle name="Heading 1 2" xfId="636"/>
    <cellStyle name="Heading 2" xfId="3" builtinId="17" customBuiltin="1"/>
    <cellStyle name="Heading 2 2" xfId="637"/>
    <cellStyle name="Heading 3" xfId="4" builtinId="18" customBuiltin="1"/>
    <cellStyle name="Heading 3 2" xfId="633"/>
    <cellStyle name="Heading 4" xfId="5" builtinId="19" customBuiltin="1"/>
    <cellStyle name="Heading 4 2" xfId="624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Input" xfId="9" builtinId="20" customBuiltin="1"/>
    <cellStyle name="Input 2" xfId="603"/>
    <cellStyle name="Linked Cell" xfId="12" builtinId="24" customBuiltin="1"/>
    <cellStyle name="Linked Cell 2" xfId="615"/>
    <cellStyle name="Neutral" xfId="8" builtinId="28" customBuiltin="1"/>
    <cellStyle name="Neutral 2" xfId="632"/>
    <cellStyle name="Normal" xfId="0" builtinId="0"/>
    <cellStyle name="Normal 10" xfId="582"/>
    <cellStyle name="Normal 10 2" xfId="793"/>
    <cellStyle name="Normal 11" xfId="673"/>
    <cellStyle name="Normal 12" xfId="660"/>
    <cellStyle name="Normal 2" xfId="41"/>
    <cellStyle name="Normal 2 2" xfId="51"/>
    <cellStyle name="Normal 2 2 2" xfId="648"/>
    <cellStyle name="Normal 2 2 2 2" xfId="807"/>
    <cellStyle name="Normal 2 3" xfId="423"/>
    <cellStyle name="Normal 2 3 2" xfId="482"/>
    <cellStyle name="Normal 2 3 2 2" xfId="761"/>
    <cellStyle name="Normal 2 3 3" xfId="703"/>
    <cellStyle name="Normal 2 4" xfId="453"/>
    <cellStyle name="Normal 2 4 2" xfId="732"/>
    <cellStyle name="Normal 2 5" xfId="674"/>
    <cellStyle name="Normal 3" xfId="52"/>
    <cellStyle name="Normal 3 2" xfId="597"/>
    <cellStyle name="Normal 4" xfId="162"/>
    <cellStyle name="Normal 4 2" xfId="425"/>
    <cellStyle name="Normal 4 2 2" xfId="484"/>
    <cellStyle name="Normal 4 2 2 2" xfId="763"/>
    <cellStyle name="Normal 4 2 3" xfId="705"/>
    <cellStyle name="Normal 4 3" xfId="455"/>
    <cellStyle name="Normal 4 3 2" xfId="734"/>
    <cellStyle name="Normal 4 4" xfId="629"/>
    <cellStyle name="Normal 4 5" xfId="676"/>
    <cellStyle name="Normal 5" xfId="422"/>
    <cellStyle name="Normal 6" xfId="409"/>
    <cellStyle name="Normal 6 2" xfId="469"/>
    <cellStyle name="Normal 6 2 2" xfId="748"/>
    <cellStyle name="Normal 6 3" xfId="690"/>
    <cellStyle name="Normal 7" xfId="439"/>
    <cellStyle name="Normal 7 2" xfId="498"/>
    <cellStyle name="Normal 7 2 2" xfId="777"/>
    <cellStyle name="Normal 7 3" xfId="719"/>
    <cellStyle name="Normal 8" xfId="508"/>
    <cellStyle name="Normal 8 2" xfId="778"/>
    <cellStyle name="Normal 9" xfId="535"/>
    <cellStyle name="Normal 9 2" xfId="792"/>
    <cellStyle name="Note 2" xfId="42"/>
    <cellStyle name="Note 2 2" xfId="424"/>
    <cellStyle name="Note 2 2 2" xfId="483"/>
    <cellStyle name="Note 2 2 2 2" xfId="762"/>
    <cellStyle name="Note 2 2 3" xfId="704"/>
    <cellStyle name="Note 2 3" xfId="454"/>
    <cellStyle name="Note 2 3 2" xfId="733"/>
    <cellStyle name="Note 2 4" xfId="600"/>
    <cellStyle name="Note 2 5" xfId="675"/>
    <cellStyle name="Note 3" xfId="163"/>
    <cellStyle name="Note 3 2" xfId="426"/>
    <cellStyle name="Note 3 2 2" xfId="485"/>
    <cellStyle name="Note 3 2 2 2" xfId="764"/>
    <cellStyle name="Note 3 2 3" xfId="706"/>
    <cellStyle name="Note 3 3" xfId="456"/>
    <cellStyle name="Note 3 3 2" xfId="735"/>
    <cellStyle name="Note 3 4" xfId="677"/>
    <cellStyle name="Note 4" xfId="509"/>
    <cellStyle name="Note 4 2" xfId="779"/>
    <cellStyle name="Note 5" xfId="583"/>
    <cellStyle name="Note 5 2" xfId="794"/>
    <cellStyle name="Output" xfId="10" builtinId="21" customBuiltin="1"/>
    <cellStyle name="Output 2" xfId="607"/>
    <cellStyle name="TableStyleLight1" xfId="596"/>
    <cellStyle name="Title" xfId="1" builtinId="15" customBuiltin="1"/>
    <cellStyle name="Title 2" xfId="635"/>
    <cellStyle name="Total" xfId="16" builtinId="25" customBuiltin="1"/>
    <cellStyle name="Total 2" xfId="608"/>
    <cellStyle name="Warning Text" xfId="14" builtinId="11" customBuiltin="1"/>
    <cellStyle name="Warning Text 2" xfId="623"/>
    <cellStyle name="표준 12 2" xfId="652"/>
    <cellStyle name="표준 12 2 2" xfId="630"/>
    <cellStyle name="표준 16" xfId="627"/>
    <cellStyle name="표준 2" xfId="625"/>
    <cellStyle name="표준 2 2" xfId="650"/>
    <cellStyle name="표준 2 3" xfId="654"/>
    <cellStyle name="표준 2 4" xfId="651"/>
    <cellStyle name="표준 3" xfId="653"/>
    <cellStyle name="표준 3 2 2" xfId="599"/>
    <cellStyle name="표준 3 3" xfId="631"/>
    <cellStyle name="표준 4" xfId="634"/>
    <cellStyle name="표준 4 2" xfId="649"/>
    <cellStyle name="표준 4 2 2" xfId="658"/>
    <cellStyle name="표준 4 2 3" xfId="657"/>
    <cellStyle name="표준 6" xfId="598"/>
    <cellStyle name="표준 6 2" xfId="656"/>
    <cellStyle name="표준 7" xfId="638"/>
    <cellStyle name="표준 7 2" xfId="655"/>
    <cellStyle name="標準 2" xfId="6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A2" sqref="A2:A3"/>
    </sheetView>
  </sheetViews>
  <sheetFormatPr defaultColWidth="9" defaultRowHeight="12.75"/>
  <cols>
    <col min="1" max="1" width="9.875" style="3" customWidth="1"/>
    <col min="2" max="2" width="11.625" style="3" customWidth="1"/>
    <col min="3" max="12" width="5.125" style="3" customWidth="1"/>
    <col min="13" max="13" width="44.625" style="22" customWidth="1"/>
    <col min="14" max="16384" width="9" style="3"/>
  </cols>
  <sheetData>
    <row r="1" spans="1:13" ht="25.5" customHeight="1">
      <c r="A1" s="23" t="s">
        <v>66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30.75" customHeight="1">
      <c r="A2" s="30" t="s">
        <v>2</v>
      </c>
      <c r="B2" s="32" t="s">
        <v>0</v>
      </c>
      <c r="C2" s="28" t="s">
        <v>1</v>
      </c>
      <c r="D2" s="29"/>
      <c r="E2" s="28" t="s">
        <v>20</v>
      </c>
      <c r="F2" s="29"/>
      <c r="G2" s="28" t="s">
        <v>52</v>
      </c>
      <c r="H2" s="29"/>
      <c r="I2" s="28" t="s">
        <v>53</v>
      </c>
      <c r="J2" s="29"/>
      <c r="K2" s="28" t="s">
        <v>54</v>
      </c>
      <c r="L2" s="29"/>
      <c r="M2" s="24" t="s">
        <v>55</v>
      </c>
    </row>
    <row r="3" spans="1:13" ht="57.75">
      <c r="A3" s="31"/>
      <c r="B3" s="33"/>
      <c r="C3" s="18" t="s">
        <v>30</v>
      </c>
      <c r="D3" s="19" t="s">
        <v>31</v>
      </c>
      <c r="E3" s="19" t="s">
        <v>30</v>
      </c>
      <c r="F3" s="19" t="s">
        <v>31</v>
      </c>
      <c r="G3" s="19" t="s">
        <v>30</v>
      </c>
      <c r="H3" s="19" t="s">
        <v>31</v>
      </c>
      <c r="I3" s="19" t="s">
        <v>30</v>
      </c>
      <c r="J3" s="19" t="s">
        <v>31</v>
      </c>
      <c r="K3" s="19" t="s">
        <v>30</v>
      </c>
      <c r="L3" s="19" t="s">
        <v>31</v>
      </c>
      <c r="M3" s="25"/>
    </row>
    <row r="4" spans="1:13" ht="63.6" customHeight="1">
      <c r="A4" s="13" t="s">
        <v>3</v>
      </c>
      <c r="B4" s="2" t="s">
        <v>56</v>
      </c>
      <c r="C4" s="6">
        <f>SUM(E4,G4,I4,K4)</f>
        <v>341</v>
      </c>
      <c r="D4" s="6">
        <f>SUM(F4,H4,J4,L4)</f>
        <v>2642</v>
      </c>
      <c r="E4" s="6">
        <v>341</v>
      </c>
      <c r="F4" s="6">
        <v>2642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9" t="s">
        <v>51</v>
      </c>
    </row>
    <row r="5" spans="1:13" ht="63.6" customHeight="1">
      <c r="A5" s="14" t="s">
        <v>6</v>
      </c>
      <c r="B5" s="4" t="s">
        <v>32</v>
      </c>
      <c r="C5" s="6">
        <f t="shared" ref="C5:C26" si="0">SUM(E5,G5,I5,K5)</f>
        <v>1636</v>
      </c>
      <c r="D5" s="6">
        <f t="shared" ref="D5:D26" si="1">SUM(F5,H5,J5,L5)</f>
        <v>12502</v>
      </c>
      <c r="E5" s="6">
        <v>952</v>
      </c>
      <c r="F5" s="6">
        <v>9906</v>
      </c>
      <c r="G5" s="6">
        <v>684</v>
      </c>
      <c r="H5" s="6">
        <v>2596</v>
      </c>
      <c r="I5" s="6">
        <v>0</v>
      </c>
      <c r="J5" s="6">
        <v>0</v>
      </c>
      <c r="K5" s="6">
        <v>0</v>
      </c>
      <c r="L5" s="6">
        <v>0</v>
      </c>
      <c r="M5" s="10" t="s">
        <v>33</v>
      </c>
    </row>
    <row r="6" spans="1:13" ht="63.6" customHeight="1">
      <c r="A6" s="14" t="s">
        <v>34</v>
      </c>
      <c r="B6" s="4" t="s">
        <v>35</v>
      </c>
      <c r="C6" s="6">
        <f t="shared" si="0"/>
        <v>3173</v>
      </c>
      <c r="D6" s="6">
        <f t="shared" si="1"/>
        <v>7897</v>
      </c>
      <c r="E6" s="6">
        <v>373</v>
      </c>
      <c r="F6" s="6">
        <v>2047</v>
      </c>
      <c r="G6" s="6">
        <v>1160</v>
      </c>
      <c r="H6" s="6">
        <v>2654</v>
      </c>
      <c r="I6" s="6">
        <v>0</v>
      </c>
      <c r="J6" s="6">
        <v>0</v>
      </c>
      <c r="K6" s="6">
        <v>1640</v>
      </c>
      <c r="L6" s="6">
        <v>3196</v>
      </c>
      <c r="M6" s="10" t="s">
        <v>36</v>
      </c>
    </row>
    <row r="7" spans="1:13" ht="63.6" customHeight="1">
      <c r="A7" s="15" t="s">
        <v>4</v>
      </c>
      <c r="B7" s="4" t="s">
        <v>14</v>
      </c>
      <c r="C7" s="6">
        <f t="shared" si="0"/>
        <v>288</v>
      </c>
      <c r="D7" s="6">
        <f t="shared" si="1"/>
        <v>2701</v>
      </c>
      <c r="E7" s="6">
        <v>93</v>
      </c>
      <c r="F7" s="6">
        <v>1581</v>
      </c>
      <c r="G7" s="6">
        <v>195</v>
      </c>
      <c r="H7" s="6">
        <v>1120</v>
      </c>
      <c r="I7" s="6">
        <v>0</v>
      </c>
      <c r="J7" s="6">
        <v>0</v>
      </c>
      <c r="K7" s="6">
        <v>0</v>
      </c>
      <c r="L7" s="6">
        <v>0</v>
      </c>
      <c r="M7" s="10" t="s">
        <v>36</v>
      </c>
    </row>
    <row r="8" spans="1:13" ht="63.6" customHeight="1">
      <c r="A8" s="14" t="s">
        <v>5</v>
      </c>
      <c r="B8" s="4" t="s">
        <v>15</v>
      </c>
      <c r="C8" s="6">
        <f t="shared" si="0"/>
        <v>1249</v>
      </c>
      <c r="D8" s="6">
        <f t="shared" si="1"/>
        <v>2859</v>
      </c>
      <c r="E8" s="6">
        <v>952</v>
      </c>
      <c r="F8" s="11">
        <v>2429</v>
      </c>
      <c r="G8" s="6">
        <v>297</v>
      </c>
      <c r="H8" s="11">
        <v>430</v>
      </c>
      <c r="I8" s="6">
        <v>0</v>
      </c>
      <c r="J8" s="6">
        <v>0</v>
      </c>
      <c r="K8" s="6">
        <v>0</v>
      </c>
      <c r="L8" s="6">
        <v>0</v>
      </c>
      <c r="M8" s="10" t="s">
        <v>37</v>
      </c>
    </row>
    <row r="9" spans="1:13" ht="63.6" customHeight="1">
      <c r="A9" s="16" t="s">
        <v>16</v>
      </c>
      <c r="B9" s="4" t="s">
        <v>16</v>
      </c>
      <c r="C9" s="6">
        <f t="shared" si="0"/>
        <v>885</v>
      </c>
      <c r="D9" s="6">
        <f t="shared" si="1"/>
        <v>2232</v>
      </c>
      <c r="E9" s="6">
        <v>885</v>
      </c>
      <c r="F9" s="6">
        <v>2232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12" t="s">
        <v>38</v>
      </c>
    </row>
    <row r="10" spans="1:13" ht="63.6" customHeight="1">
      <c r="A10" s="16" t="s">
        <v>7</v>
      </c>
      <c r="B10" s="4" t="s">
        <v>39</v>
      </c>
      <c r="C10" s="6">
        <f t="shared" si="0"/>
        <v>125</v>
      </c>
      <c r="D10" s="6">
        <f t="shared" si="1"/>
        <v>1101</v>
      </c>
      <c r="E10" s="6">
        <v>125</v>
      </c>
      <c r="F10" s="6">
        <v>1101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10" t="s">
        <v>36</v>
      </c>
    </row>
    <row r="11" spans="1:13" ht="63.6" customHeight="1">
      <c r="A11" s="17" t="s">
        <v>8</v>
      </c>
      <c r="B11" s="4" t="s">
        <v>17</v>
      </c>
      <c r="C11" s="6">
        <f t="shared" si="0"/>
        <v>479</v>
      </c>
      <c r="D11" s="6">
        <f t="shared" si="1"/>
        <v>831</v>
      </c>
      <c r="E11" s="6">
        <v>479</v>
      </c>
      <c r="F11" s="6">
        <v>831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10" t="s">
        <v>40</v>
      </c>
    </row>
    <row r="12" spans="1:13" ht="63.6" customHeight="1">
      <c r="A12" s="16" t="s">
        <v>9</v>
      </c>
      <c r="B12" s="4" t="s">
        <v>18</v>
      </c>
      <c r="C12" s="6">
        <f t="shared" si="0"/>
        <v>307</v>
      </c>
      <c r="D12" s="6">
        <f t="shared" si="1"/>
        <v>5673</v>
      </c>
      <c r="E12" s="6">
        <v>307</v>
      </c>
      <c r="F12" s="6">
        <v>5673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10" t="s">
        <v>41</v>
      </c>
    </row>
    <row r="13" spans="1:13" ht="63.6" customHeight="1">
      <c r="A13" s="14" t="s">
        <v>57</v>
      </c>
      <c r="B13" s="4" t="s">
        <v>57</v>
      </c>
      <c r="C13" s="6">
        <v>201</v>
      </c>
      <c r="D13" s="6">
        <v>372</v>
      </c>
      <c r="E13" s="6">
        <v>110</v>
      </c>
      <c r="F13" s="6">
        <v>247</v>
      </c>
      <c r="G13" s="6">
        <v>91</v>
      </c>
      <c r="H13" s="6">
        <v>125</v>
      </c>
      <c r="I13" s="6">
        <v>0</v>
      </c>
      <c r="J13" s="6">
        <v>0</v>
      </c>
      <c r="K13" s="6">
        <v>0</v>
      </c>
      <c r="L13" s="6">
        <v>0</v>
      </c>
      <c r="M13" s="10" t="s">
        <v>62</v>
      </c>
    </row>
    <row r="14" spans="1:13" ht="63.6" customHeight="1">
      <c r="A14" s="14" t="s">
        <v>59</v>
      </c>
      <c r="B14" s="4" t="s">
        <v>59</v>
      </c>
      <c r="C14" s="6">
        <v>422</v>
      </c>
      <c r="D14" s="6">
        <v>391</v>
      </c>
      <c r="E14" s="6">
        <v>422</v>
      </c>
      <c r="F14" s="6">
        <v>391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20" t="s">
        <v>63</v>
      </c>
    </row>
    <row r="15" spans="1:13" ht="63.6" customHeight="1">
      <c r="A15" s="14" t="s">
        <v>10</v>
      </c>
      <c r="B15" s="4" t="s">
        <v>42</v>
      </c>
      <c r="C15" s="6">
        <f t="shared" si="0"/>
        <v>280</v>
      </c>
      <c r="D15" s="6">
        <f t="shared" si="1"/>
        <v>2133</v>
      </c>
      <c r="E15" s="6">
        <v>151</v>
      </c>
      <c r="F15" s="6">
        <v>1369</v>
      </c>
      <c r="G15" s="6">
        <v>129</v>
      </c>
      <c r="H15" s="6">
        <v>764</v>
      </c>
      <c r="I15" s="6">
        <v>0</v>
      </c>
      <c r="J15" s="6">
        <v>0</v>
      </c>
      <c r="K15" s="6">
        <v>0</v>
      </c>
      <c r="L15" s="6">
        <v>0</v>
      </c>
      <c r="M15" s="12" t="s">
        <v>43</v>
      </c>
    </row>
    <row r="16" spans="1:13" ht="63.6" customHeight="1">
      <c r="A16" s="14" t="s">
        <v>58</v>
      </c>
      <c r="B16" s="4" t="s">
        <v>58</v>
      </c>
      <c r="C16" s="6">
        <v>184</v>
      </c>
      <c r="D16" s="6">
        <v>1749</v>
      </c>
      <c r="E16" s="6">
        <v>184</v>
      </c>
      <c r="F16" s="6">
        <v>1749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12" t="s">
        <v>64</v>
      </c>
    </row>
    <row r="17" spans="1:13" ht="63.6" customHeight="1">
      <c r="A17" s="16" t="s">
        <v>26</v>
      </c>
      <c r="B17" s="4" t="s">
        <v>26</v>
      </c>
      <c r="C17" s="6">
        <f t="shared" si="0"/>
        <v>2300</v>
      </c>
      <c r="D17" s="6">
        <f t="shared" si="1"/>
        <v>3700</v>
      </c>
      <c r="E17" s="6">
        <v>2300</v>
      </c>
      <c r="F17" s="6">
        <v>3700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10" t="s">
        <v>44</v>
      </c>
    </row>
    <row r="18" spans="1:13" ht="63.6" customHeight="1">
      <c r="A18" s="17" t="s">
        <v>21</v>
      </c>
      <c r="B18" s="4" t="s">
        <v>19</v>
      </c>
      <c r="C18" s="6">
        <f t="shared" si="0"/>
        <v>250</v>
      </c>
      <c r="D18" s="6">
        <f t="shared" si="1"/>
        <v>1281</v>
      </c>
      <c r="E18" s="6">
        <v>0</v>
      </c>
      <c r="F18" s="6">
        <v>0</v>
      </c>
      <c r="G18" s="6">
        <v>250</v>
      </c>
      <c r="H18" s="6">
        <v>1281</v>
      </c>
      <c r="I18" s="6">
        <v>0</v>
      </c>
      <c r="J18" s="6">
        <v>0</v>
      </c>
      <c r="K18" s="6">
        <v>0</v>
      </c>
      <c r="L18" s="6">
        <v>0</v>
      </c>
      <c r="M18" s="10" t="s">
        <v>45</v>
      </c>
    </row>
    <row r="19" spans="1:13" ht="63.6" customHeight="1">
      <c r="A19" s="15" t="s">
        <v>11</v>
      </c>
      <c r="B19" s="5" t="s">
        <v>46</v>
      </c>
      <c r="C19" s="6">
        <f t="shared" si="0"/>
        <v>827</v>
      </c>
      <c r="D19" s="6">
        <f t="shared" si="1"/>
        <v>5523</v>
      </c>
      <c r="E19" s="6">
        <v>160</v>
      </c>
      <c r="F19" s="6">
        <v>2339</v>
      </c>
      <c r="G19" s="6">
        <v>291</v>
      </c>
      <c r="H19" s="6">
        <v>1356</v>
      </c>
      <c r="I19" s="6">
        <v>103</v>
      </c>
      <c r="J19" s="6">
        <v>664</v>
      </c>
      <c r="K19" s="6">
        <v>273</v>
      </c>
      <c r="L19" s="6">
        <v>1164</v>
      </c>
      <c r="M19" s="10" t="s">
        <v>36</v>
      </c>
    </row>
    <row r="20" spans="1:13" ht="63.6" customHeight="1">
      <c r="A20" s="17" t="s">
        <v>22</v>
      </c>
      <c r="B20" s="1" t="s">
        <v>27</v>
      </c>
      <c r="C20" s="6">
        <f t="shared" si="0"/>
        <v>262</v>
      </c>
      <c r="D20" s="6">
        <f t="shared" si="1"/>
        <v>1135</v>
      </c>
      <c r="E20" s="6">
        <v>262</v>
      </c>
      <c r="F20" s="6">
        <v>1135</v>
      </c>
      <c r="G20" s="6">
        <v>0</v>
      </c>
      <c r="H20" s="6">
        <v>0</v>
      </c>
      <c r="I20" s="6">
        <v>0</v>
      </c>
      <c r="J20" s="6">
        <v>0</v>
      </c>
      <c r="K20" s="11">
        <v>0</v>
      </c>
      <c r="L20" s="11">
        <v>0</v>
      </c>
      <c r="M20" s="10" t="s">
        <v>47</v>
      </c>
    </row>
    <row r="21" spans="1:13" ht="63.6" customHeight="1">
      <c r="A21" s="17" t="s">
        <v>23</v>
      </c>
      <c r="B21" s="1" t="s">
        <v>27</v>
      </c>
      <c r="C21" s="6">
        <f t="shared" si="0"/>
        <v>22</v>
      </c>
      <c r="D21" s="6">
        <f t="shared" si="1"/>
        <v>461</v>
      </c>
      <c r="E21" s="6">
        <v>22</v>
      </c>
      <c r="F21" s="6">
        <v>461</v>
      </c>
      <c r="G21" s="6">
        <v>0</v>
      </c>
      <c r="H21" s="6">
        <v>0</v>
      </c>
      <c r="I21" s="6">
        <v>0</v>
      </c>
      <c r="J21" s="6">
        <v>0</v>
      </c>
      <c r="K21" s="11">
        <v>0</v>
      </c>
      <c r="L21" s="11">
        <v>0</v>
      </c>
      <c r="M21" s="10" t="s">
        <v>47</v>
      </c>
    </row>
    <row r="22" spans="1:13" ht="63.6" customHeight="1">
      <c r="A22" s="17" t="s">
        <v>12</v>
      </c>
      <c r="B22" s="4" t="s">
        <v>12</v>
      </c>
      <c r="C22" s="6">
        <f t="shared" si="0"/>
        <v>324</v>
      </c>
      <c r="D22" s="6">
        <f t="shared" si="1"/>
        <v>2658</v>
      </c>
      <c r="E22" s="6">
        <v>324</v>
      </c>
      <c r="F22" s="11">
        <v>2658</v>
      </c>
      <c r="G22" s="6">
        <v>0</v>
      </c>
      <c r="H22" s="6">
        <v>0</v>
      </c>
      <c r="I22" s="6">
        <v>0</v>
      </c>
      <c r="J22" s="6">
        <v>0</v>
      </c>
      <c r="K22" s="11">
        <v>0</v>
      </c>
      <c r="L22" s="11">
        <v>0</v>
      </c>
      <c r="M22" s="10" t="s">
        <v>61</v>
      </c>
    </row>
    <row r="23" spans="1:13" ht="63.6" customHeight="1">
      <c r="A23" s="17" t="s">
        <v>13</v>
      </c>
      <c r="B23" s="1" t="s">
        <v>28</v>
      </c>
      <c r="C23" s="6">
        <f t="shared" si="0"/>
        <v>32</v>
      </c>
      <c r="D23" s="6">
        <f t="shared" si="1"/>
        <v>316</v>
      </c>
      <c r="E23" s="6">
        <v>32</v>
      </c>
      <c r="F23" s="6">
        <v>316</v>
      </c>
      <c r="G23" s="6">
        <v>0</v>
      </c>
      <c r="H23" s="6">
        <v>0</v>
      </c>
      <c r="I23" s="6">
        <v>0</v>
      </c>
      <c r="J23" s="6">
        <v>0</v>
      </c>
      <c r="K23" s="11">
        <v>0</v>
      </c>
      <c r="L23" s="11">
        <v>0</v>
      </c>
      <c r="M23" s="10" t="s">
        <v>47</v>
      </c>
    </row>
    <row r="24" spans="1:13" ht="63.6" customHeight="1">
      <c r="A24" s="16" t="s">
        <v>24</v>
      </c>
      <c r="B24" s="4" t="s">
        <v>29</v>
      </c>
      <c r="C24" s="6">
        <f>SUM(E24,G24,I24,K24)</f>
        <v>338</v>
      </c>
      <c r="D24" s="6">
        <f t="shared" si="1"/>
        <v>2154</v>
      </c>
      <c r="E24" s="6">
        <v>0</v>
      </c>
      <c r="F24" s="6">
        <v>0</v>
      </c>
      <c r="G24" s="6">
        <v>0</v>
      </c>
      <c r="H24" s="6">
        <v>0</v>
      </c>
      <c r="I24" s="6">
        <v>338</v>
      </c>
      <c r="J24" s="6">
        <v>2154</v>
      </c>
      <c r="K24" s="6">
        <v>0</v>
      </c>
      <c r="L24" s="6">
        <v>0</v>
      </c>
      <c r="M24" s="10" t="s">
        <v>48</v>
      </c>
    </row>
    <row r="25" spans="1:13" ht="63.6" customHeight="1">
      <c r="A25" s="16" t="s">
        <v>60</v>
      </c>
      <c r="B25" s="4" t="s">
        <v>60</v>
      </c>
      <c r="C25" s="6">
        <v>800</v>
      </c>
      <c r="D25" s="6">
        <v>1268</v>
      </c>
      <c r="E25" s="6">
        <v>0</v>
      </c>
      <c r="F25" s="6">
        <v>0</v>
      </c>
      <c r="G25" s="6">
        <v>0</v>
      </c>
      <c r="H25" s="6">
        <v>0</v>
      </c>
      <c r="I25" s="6">
        <v>800</v>
      </c>
      <c r="J25" s="6">
        <v>1268</v>
      </c>
      <c r="K25" s="6">
        <v>0</v>
      </c>
      <c r="L25" s="6">
        <v>0</v>
      </c>
      <c r="M25" s="10" t="s">
        <v>65</v>
      </c>
    </row>
    <row r="26" spans="1:13" ht="63.6" customHeight="1">
      <c r="A26" s="16" t="s">
        <v>25</v>
      </c>
      <c r="B26" s="4" t="s">
        <v>50</v>
      </c>
      <c r="C26" s="8">
        <f t="shared" si="0"/>
        <v>1766</v>
      </c>
      <c r="D26" s="8">
        <f t="shared" si="1"/>
        <v>20298</v>
      </c>
      <c r="E26" s="8">
        <v>1766</v>
      </c>
      <c r="F26" s="8">
        <v>20298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10" t="s">
        <v>49</v>
      </c>
    </row>
    <row r="27" spans="1:13">
      <c r="A27" s="26" t="s">
        <v>1</v>
      </c>
      <c r="B27" s="27"/>
      <c r="C27" s="7">
        <f>SUM(C4:C26)</f>
        <v>16491</v>
      </c>
      <c r="D27" s="7">
        <f>SUM(D4:D26)</f>
        <v>81877</v>
      </c>
      <c r="E27" s="7">
        <f t="shared" ref="E27:L27" si="2">SUM(E4:E26)</f>
        <v>10240</v>
      </c>
      <c r="F27" s="7">
        <f t="shared" si="2"/>
        <v>63105</v>
      </c>
      <c r="G27" s="7">
        <f t="shared" si="2"/>
        <v>3097</v>
      </c>
      <c r="H27" s="7">
        <f t="shared" si="2"/>
        <v>10326</v>
      </c>
      <c r="I27" s="7">
        <f t="shared" si="2"/>
        <v>1241</v>
      </c>
      <c r="J27" s="7">
        <f t="shared" si="2"/>
        <v>4086</v>
      </c>
      <c r="K27" s="7">
        <f t="shared" si="2"/>
        <v>1913</v>
      </c>
      <c r="L27" s="7">
        <f t="shared" si="2"/>
        <v>4360</v>
      </c>
      <c r="M27" s="21"/>
    </row>
    <row r="28" spans="1:13" ht="25.5" customHeight="1">
      <c r="C28" s="28" t="s">
        <v>1</v>
      </c>
      <c r="D28" s="29"/>
      <c r="E28" s="28" t="s">
        <v>20</v>
      </c>
      <c r="F28" s="29"/>
      <c r="G28" s="28" t="s">
        <v>52</v>
      </c>
      <c r="H28" s="29"/>
      <c r="I28" s="28" t="s">
        <v>53</v>
      </c>
      <c r="J28" s="29"/>
      <c r="K28" s="28" t="s">
        <v>54</v>
      </c>
      <c r="L28" s="29"/>
    </row>
    <row r="29" spans="1:13" ht="57.75">
      <c r="C29" s="18" t="s">
        <v>30</v>
      </c>
      <c r="D29" s="19" t="s">
        <v>31</v>
      </c>
      <c r="E29" s="19" t="s">
        <v>30</v>
      </c>
      <c r="F29" s="19" t="s">
        <v>31</v>
      </c>
      <c r="G29" s="19" t="s">
        <v>30</v>
      </c>
      <c r="H29" s="19" t="s">
        <v>31</v>
      </c>
      <c r="I29" s="19" t="s">
        <v>30</v>
      </c>
      <c r="J29" s="19" t="s">
        <v>31</v>
      </c>
      <c r="K29" s="19" t="s">
        <v>30</v>
      </c>
      <c r="L29" s="19" t="s">
        <v>31</v>
      </c>
    </row>
  </sheetData>
  <mergeCells count="15">
    <mergeCell ref="A1:M1"/>
    <mergeCell ref="M2:M3"/>
    <mergeCell ref="A27:B27"/>
    <mergeCell ref="C28:D28"/>
    <mergeCell ref="E28:F28"/>
    <mergeCell ref="G28:H28"/>
    <mergeCell ref="I28:J28"/>
    <mergeCell ref="K28:L28"/>
    <mergeCell ref="K2:L2"/>
    <mergeCell ref="A2:A3"/>
    <mergeCell ref="B2:B3"/>
    <mergeCell ref="C2:D2"/>
    <mergeCell ref="E2:F2"/>
    <mergeCell ref="G2:H2"/>
    <mergeCell ref="I2:J2"/>
  </mergeCells>
  <phoneticPr fontId="29" type="noConversion"/>
  <pageMargins left="0.25" right="0.25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Wessel</dc:creator>
  <cp:lastModifiedBy>Wessel</cp:lastModifiedBy>
  <cp:lastPrinted>2014-09-22T14:35:12Z</cp:lastPrinted>
  <dcterms:created xsi:type="dcterms:W3CDTF">2013-10-24T21:39:24Z</dcterms:created>
  <dcterms:modified xsi:type="dcterms:W3CDTF">2014-11-05T21:14:28Z</dcterms:modified>
</cp:coreProperties>
</file>