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31380" yWindow="5560" windowWidth="27140" windowHeight="1440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3" i="1"/>
</calcChain>
</file>

<file path=xl/sharedStrings.xml><?xml version="1.0" encoding="utf-8"?>
<sst xmlns="http://schemas.openxmlformats.org/spreadsheetml/2006/main" count="277" uniqueCount="110">
  <si>
    <t>Tissue</t>
  </si>
  <si>
    <t>Amplicon</t>
  </si>
  <si>
    <t>RNA Source</t>
  </si>
  <si>
    <t>Gene</t>
  </si>
  <si>
    <t>START</t>
  </si>
  <si>
    <t>STOP</t>
  </si>
  <si>
    <t>Forward Primer Name</t>
  </si>
  <si>
    <t>Reverse Primer Name</t>
  </si>
  <si>
    <t>Size</t>
  </si>
  <si>
    <t>Adapter Name</t>
  </si>
  <si>
    <t>xT0srt</t>
  </si>
  <si>
    <t>1405558 (left temporal lobe met FFPE)</t>
  </si>
  <si>
    <t>1405562 (scalp lesion met FFPE)</t>
  </si>
  <si>
    <t>1405559 (FFPE liver- 40% cellularity)</t>
  </si>
  <si>
    <t>1405560 (FFPE liver - 50% cellularity)</t>
  </si>
  <si>
    <t>HCC32_FF_Brain</t>
  </si>
  <si>
    <t>HCC32_HC298_FFPE_lung met</t>
  </si>
  <si>
    <t>xT0srv</t>
  </si>
  <si>
    <t>xT0srs</t>
  </si>
  <si>
    <t>xT0sru</t>
  </si>
  <si>
    <t>P2</t>
  </si>
  <si>
    <t>P3</t>
  </si>
  <si>
    <t>P4</t>
  </si>
  <si>
    <t>P5</t>
  </si>
  <si>
    <t>DNAJB1</t>
  </si>
  <si>
    <t>PRKACA</t>
  </si>
  <si>
    <t>yes</t>
  </si>
  <si>
    <t>no</t>
  </si>
  <si>
    <t>Fusions</t>
  </si>
  <si>
    <t>final library conc</t>
  </si>
  <si>
    <t>final size</t>
  </si>
  <si>
    <t>AD856</t>
  </si>
  <si>
    <t>AD857</t>
  </si>
  <si>
    <t>AD858</t>
  </si>
  <si>
    <t>AD859</t>
  </si>
  <si>
    <t>AD860</t>
  </si>
  <si>
    <t>AD861</t>
  </si>
  <si>
    <t>AD862</t>
  </si>
  <si>
    <t>AD863</t>
  </si>
  <si>
    <t>AD864</t>
  </si>
  <si>
    <t>AD865</t>
  </si>
  <si>
    <t>AD866</t>
  </si>
  <si>
    <t>AD867</t>
  </si>
  <si>
    <t>AD868</t>
  </si>
  <si>
    <t>AD869</t>
  </si>
  <si>
    <t>-</t>
  </si>
  <si>
    <t>AD870</t>
  </si>
  <si>
    <t>maybe</t>
  </si>
  <si>
    <t>no, but product made into a library</t>
  </si>
  <si>
    <t>ACAAACCG</t>
  </si>
  <si>
    <t>ACCGGCAC</t>
  </si>
  <si>
    <t>ACGATATT</t>
  </si>
  <si>
    <t>Index Seq (8)</t>
  </si>
  <si>
    <t>ACTCTCGA</t>
  </si>
  <si>
    <t>ACTGATAT</t>
  </si>
  <si>
    <t>AGAAGAGT</t>
  </si>
  <si>
    <t>AGGCCGCA</t>
  </si>
  <si>
    <t>ATAATTGA</t>
  </si>
  <si>
    <t>ATACGGCG</t>
  </si>
  <si>
    <t>ATCCTAAC</t>
  </si>
  <si>
    <t>ATCTATTT</t>
  </si>
  <si>
    <t>ATGAGCAT</t>
  </si>
  <si>
    <t>ATTCCTTT</t>
  </si>
  <si>
    <t>CAAAAGGT</t>
  </si>
  <si>
    <t>CAACTACA</t>
  </si>
  <si>
    <t>Sequence (5'-3')</t>
  </si>
  <si>
    <t>TTGTGTTTCACCAGCATCACC</t>
  </si>
  <si>
    <t>TGTTCTGAGCGGGACTTTCC</t>
  </si>
  <si>
    <t>TTCCCGGTCTCCTTGTGTTT</t>
  </si>
  <si>
    <t>GATCTTGGGCTGAGGTTCC</t>
  </si>
  <si>
    <t>CGAGATCTTCGACCGCTACG</t>
  </si>
  <si>
    <t>DNAJB1-exon2-R</t>
  </si>
  <si>
    <t>GGA TCT TGC TTC TTT CGG GC</t>
  </si>
  <si>
    <t>PRKACA-Exon1-F</t>
  </si>
  <si>
    <t>GAT CTT GGG CTG AGG TTC C -3</t>
  </si>
  <si>
    <t>PRKACA-Exon2-F</t>
  </si>
  <si>
    <t>GCC AAA GCC AAA GAA GAT TT</t>
  </si>
  <si>
    <t>1.DNAJB1_ex1_For</t>
  </si>
  <si>
    <t>GTT CAA GGA GAT CGC TGA GG</t>
  </si>
  <si>
    <t>2.PRCACA_ex3_Rev</t>
  </si>
  <si>
    <t>TTC CCG GTC TCC TTG TGT TT</t>
  </si>
  <si>
    <t>17.DNAJB1-e1-F</t>
  </si>
  <si>
    <t>A. DNAJB1_ex1_F2</t>
  </si>
  <si>
    <t>CGA GAT CTT CGA CCG CTA CG</t>
  </si>
  <si>
    <t>B. PRKACA_ex2_R</t>
  </si>
  <si>
    <t>TGT TCT GAG CGG GACTTT CC</t>
  </si>
  <si>
    <t>C. PRKACA_ex3_R2</t>
  </si>
  <si>
    <t>TTG TGT TTC ACC AGC ATC ACC</t>
  </si>
  <si>
    <t>DNAJB1-ex1-F2</t>
  </si>
  <si>
    <t>DNAJB1-ex1-F</t>
  </si>
  <si>
    <t>PRKACA-ex3-R2</t>
  </si>
  <si>
    <t>PRKACA-ex3/2R</t>
  </si>
  <si>
    <t>PRKACA-ex3-R</t>
  </si>
  <si>
    <t>GTTCAAGGAGATCGCTGAGG</t>
  </si>
  <si>
    <t xml:space="preserve">PRKACA-ex3-R2 x DNAJB1-ex1-F2 </t>
  </si>
  <si>
    <t>PRKACA-ex3/2R x DNAJB1-ex1-F2</t>
  </si>
  <si>
    <t>PRKACA-ex3-R x DNAJB1-ex1-F</t>
  </si>
  <si>
    <t>PRKACA-ex3-R2 x DNAJB1-ex1-F</t>
  </si>
  <si>
    <t>xT0klU</t>
  </si>
  <si>
    <t>xT0klT</t>
  </si>
  <si>
    <t>Sample Name</t>
  </si>
  <si>
    <t>BrainMet1.2_RNA</t>
  </si>
  <si>
    <t>SkinMet1_RNA</t>
  </si>
  <si>
    <t>PrimaryA1_RNA</t>
  </si>
  <si>
    <t>PrimaryA2_RNA</t>
  </si>
  <si>
    <t>BrainMet1.1_RNA</t>
  </si>
  <si>
    <t>LungMet1_RNA</t>
  </si>
  <si>
    <t>RNA-seq Junction-supporting reads</t>
  </si>
  <si>
    <t>EXPECTED SIZE (INSERT + ADAPTERS)</t>
  </si>
  <si>
    <t>Table S4. RT-PCR primers and experimental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</si>
</sst>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sz val="8"/>
      <name val="Calibri"/>
      <family val="2"/>
      <scheme val="minor"/>
    </font>
    <font>
      <sz val="13"/>
      <color theme="1"/>
      <name val="Calibri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0" fillId="0" borderId="4" xfId="0" applyBorder="1"/>
    <xf numFmtId="0" fontId="0" fillId="2" borderId="0" xfId="0" applyFill="1"/>
    <xf numFmtId="0" fontId="0" fillId="2" borderId="1" xfId="0" applyFill="1" applyBorder="1"/>
    <xf numFmtId="0" fontId="0" fillId="3" borderId="0" xfId="0" applyFill="1"/>
    <xf numFmtId="0" fontId="0" fillId="3" borderId="1" xfId="0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6" borderId="0" xfId="0" applyFill="1"/>
    <xf numFmtId="0" fontId="0" fillId="6" borderId="1" xfId="0" applyFill="1" applyBorder="1"/>
    <xf numFmtId="0" fontId="0" fillId="7" borderId="0" xfId="0" applyFill="1"/>
    <xf numFmtId="0" fontId="0" fillId="7" borderId="1" xfId="0" applyFill="1" applyBorder="1"/>
    <xf numFmtId="0" fontId="0" fillId="2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/>
    <xf numFmtId="0" fontId="0" fillId="5" borderId="1" xfId="0" applyFont="1" applyFill="1" applyBorder="1"/>
    <xf numFmtId="0" fontId="0" fillId="6" borderId="1" xfId="0" applyFont="1" applyFill="1" applyBorder="1"/>
    <xf numFmtId="0" fontId="0" fillId="7" borderId="1" xfId="0" applyFont="1" applyFill="1" applyBorder="1"/>
    <xf numFmtId="0" fontId="0" fillId="0" borderId="0" xfId="0" applyAlignment="1">
      <alignment horizontal="center"/>
    </xf>
    <xf numFmtId="0" fontId="5" fillId="2" borderId="0" xfId="0" applyFont="1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6" borderId="0" xfId="0" applyFill="1" applyBorder="1"/>
    <xf numFmtId="0" fontId="0" fillId="7" borderId="0" xfId="0" applyFill="1" applyBorder="1"/>
    <xf numFmtId="0" fontId="0" fillId="0" borderId="0" xfId="0" applyBorder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7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0" fillId="2" borderId="11" xfId="0" applyFill="1" applyBorder="1"/>
    <xf numFmtId="0" fontId="0" fillId="2" borderId="0" xfId="0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11" xfId="0" applyFill="1" applyBorder="1"/>
    <xf numFmtId="0" fontId="0" fillId="3" borderId="0" xfId="0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5" fillId="3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4" borderId="11" xfId="0" applyFill="1" applyBorder="1"/>
    <xf numFmtId="0" fontId="0" fillId="4" borderId="0" xfId="0" applyFill="1" applyBorder="1" applyAlignment="1">
      <alignment horizontal="center"/>
    </xf>
    <xf numFmtId="0" fontId="3" fillId="4" borderId="0" xfId="0" applyFont="1" applyFill="1" applyBorder="1"/>
    <xf numFmtId="0" fontId="3" fillId="4" borderId="0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0" fillId="4" borderId="0" xfId="0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0" fillId="5" borderId="11" xfId="0" applyFill="1" applyBorder="1"/>
    <xf numFmtId="0" fontId="0" fillId="5" borderId="0" xfId="0" applyFill="1" applyBorder="1" applyAlignment="1">
      <alignment horizontal="center"/>
    </xf>
    <xf numFmtId="0" fontId="3" fillId="5" borderId="0" xfId="0" applyFont="1" applyFill="1" applyBorder="1"/>
    <xf numFmtId="0" fontId="3" fillId="5" borderId="0" xfId="0" applyFont="1" applyFill="1" applyBorder="1" applyAlignment="1">
      <alignment horizontal="center" vertical="center"/>
    </xf>
    <xf numFmtId="0" fontId="5" fillId="5" borderId="0" xfId="0" applyFont="1" applyFill="1" applyBorder="1"/>
    <xf numFmtId="0" fontId="0" fillId="5" borderId="0" xfId="0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0" fillId="6" borderId="11" xfId="0" applyFill="1" applyBorder="1"/>
    <xf numFmtId="0" fontId="0" fillId="6" borderId="0" xfId="0" applyFill="1" applyBorder="1" applyAlignment="1">
      <alignment horizontal="center"/>
    </xf>
    <xf numFmtId="0" fontId="3" fillId="6" borderId="0" xfId="0" applyFont="1" applyFill="1" applyBorder="1"/>
    <xf numFmtId="0" fontId="3" fillId="6" borderId="0" xfId="0" applyFont="1" applyFill="1" applyBorder="1" applyAlignment="1">
      <alignment horizontal="center" vertical="center"/>
    </xf>
    <xf numFmtId="0" fontId="5" fillId="6" borderId="0" xfId="0" applyFont="1" applyFill="1" applyBorder="1"/>
    <xf numFmtId="0" fontId="0" fillId="6" borderId="0" xfId="0" applyFill="1" applyBorder="1" applyAlignment="1">
      <alignment horizontal="center" vertical="center"/>
    </xf>
    <xf numFmtId="0" fontId="0" fillId="7" borderId="11" xfId="0" applyFill="1" applyBorder="1"/>
    <xf numFmtId="0" fontId="0" fillId="7" borderId="0" xfId="0" applyFill="1" applyBorder="1" applyAlignment="1">
      <alignment horizontal="center"/>
    </xf>
    <xf numFmtId="0" fontId="3" fillId="7" borderId="0" xfId="0" applyFont="1" applyFill="1" applyBorder="1"/>
    <xf numFmtId="0" fontId="3" fillId="7" borderId="0" xfId="0" applyFont="1" applyFill="1" applyBorder="1" applyAlignment="1">
      <alignment horizontal="center" vertical="center"/>
    </xf>
    <xf numFmtId="0" fontId="5" fillId="7" borderId="0" xfId="0" applyFont="1" applyFill="1" applyBorder="1"/>
    <xf numFmtId="0" fontId="0" fillId="7" borderId="0" xfId="0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2" xfId="0" applyFill="1" applyBorder="1" applyAlignment="1">
      <alignment horizontal="center"/>
    </xf>
    <xf numFmtId="0" fontId="0" fillId="7" borderId="3" xfId="0" applyFill="1" applyBorder="1"/>
    <xf numFmtId="0" fontId="0" fillId="7" borderId="2" xfId="0" applyFill="1" applyBorder="1"/>
    <xf numFmtId="0" fontId="3" fillId="7" borderId="2" xfId="0" applyFont="1" applyFill="1" applyBorder="1"/>
    <xf numFmtId="0" fontId="3" fillId="7" borderId="2" xfId="0" applyFont="1" applyFill="1" applyBorder="1" applyAlignment="1">
      <alignment horizontal="center" vertical="center"/>
    </xf>
    <xf numFmtId="0" fontId="5" fillId="7" borderId="2" xfId="0" applyFont="1" applyFill="1" applyBorder="1"/>
    <xf numFmtId="0" fontId="0" fillId="7" borderId="5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</cellXfs>
  <cellStyles count="1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19"/>
  <sheetViews>
    <sheetView tabSelected="1" workbookViewId="0">
      <selection activeCell="A2" sqref="A2:B2"/>
    </sheetView>
  </sheetViews>
  <sheetFormatPr baseColWidth="10" defaultRowHeight="15" x14ac:dyDescent="0"/>
  <cols>
    <col min="1" max="1" width="7.33203125" customWidth="1"/>
    <col min="2" max="2" width="4.5" style="21" customWidth="1"/>
    <col min="3" max="3" width="32.1640625" style="1" bestFit="1" customWidth="1"/>
    <col min="4" max="4" width="16" style="32" bestFit="1" customWidth="1"/>
    <col min="5" max="5" width="26.5" customWidth="1"/>
    <col min="6" max="6" width="3.1640625" style="23" customWidth="1"/>
    <col min="7" max="7" width="7.1640625" style="1" customWidth="1"/>
    <col min="8" max="8" width="14.1640625" customWidth="1"/>
    <col min="9" max="9" width="23.5" customWidth="1"/>
    <col min="10" max="10" width="7.6640625" customWidth="1"/>
    <col min="11" max="11" width="10.5" customWidth="1"/>
    <col min="12" max="12" width="10.5" style="1" customWidth="1"/>
    <col min="13" max="13" width="14.33203125" customWidth="1"/>
    <col min="14" max="14" width="24" customWidth="1"/>
    <col min="15" max="15" width="7.83203125" customWidth="1"/>
    <col min="16" max="16" width="10.5" customWidth="1"/>
    <col min="17" max="17" width="10.5" style="1" customWidth="1"/>
    <col min="18" max="18" width="4.33203125" style="2" customWidth="1"/>
    <col min="19" max="19" width="7.6640625" customWidth="1"/>
    <col min="20" max="20" width="11.6640625" customWidth="1"/>
    <col min="21" max="21" width="11.1640625" customWidth="1"/>
    <col min="22" max="22" width="6.1640625" customWidth="1"/>
    <col min="23" max="23" width="19.1640625" customWidth="1"/>
    <col min="24" max="24" width="17.6640625" style="2" customWidth="1"/>
  </cols>
  <sheetData>
    <row r="1" spans="1:24">
      <c r="A1" s="48" t="s">
        <v>109</v>
      </c>
      <c r="B1" s="49"/>
      <c r="C1" s="32"/>
      <c r="E1" s="32"/>
      <c r="F1" s="50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4" s="33" customFormat="1" ht="32" customHeight="1">
      <c r="A2" s="51" t="s">
        <v>28</v>
      </c>
      <c r="B2" s="52"/>
      <c r="C2" s="34" t="s">
        <v>0</v>
      </c>
      <c r="D2" s="53" t="s">
        <v>100</v>
      </c>
      <c r="E2" s="53" t="s">
        <v>1</v>
      </c>
      <c r="F2" s="53"/>
      <c r="G2" s="54" t="s">
        <v>2</v>
      </c>
      <c r="H2" s="53" t="s">
        <v>6</v>
      </c>
      <c r="I2" s="53" t="s">
        <v>65</v>
      </c>
      <c r="J2" s="53" t="s">
        <v>3</v>
      </c>
      <c r="K2" s="53" t="s">
        <v>4</v>
      </c>
      <c r="L2" s="54" t="s">
        <v>5</v>
      </c>
      <c r="M2" s="55" t="s">
        <v>7</v>
      </c>
      <c r="N2" s="56" t="s">
        <v>65</v>
      </c>
      <c r="O2" s="53" t="s">
        <v>3</v>
      </c>
      <c r="P2" s="53" t="s">
        <v>4</v>
      </c>
      <c r="Q2" s="54" t="s">
        <v>5</v>
      </c>
      <c r="R2" s="34" t="s">
        <v>8</v>
      </c>
      <c r="S2" s="53" t="s">
        <v>9</v>
      </c>
      <c r="T2" s="53" t="s">
        <v>52</v>
      </c>
      <c r="U2" s="53" t="s">
        <v>29</v>
      </c>
      <c r="V2" s="53" t="s">
        <v>30</v>
      </c>
      <c r="W2" s="53" t="s">
        <v>108</v>
      </c>
      <c r="X2" s="34" t="s">
        <v>107</v>
      </c>
    </row>
    <row r="3" spans="1:24" s="3" customFormat="1" ht="16">
      <c r="A3" s="57" t="s">
        <v>26</v>
      </c>
      <c r="B3" s="58">
        <v>1</v>
      </c>
      <c r="C3" s="4" t="s">
        <v>11</v>
      </c>
      <c r="D3" s="26" t="s">
        <v>101</v>
      </c>
      <c r="E3" s="59" t="s">
        <v>94</v>
      </c>
      <c r="F3" s="60" t="s">
        <v>21</v>
      </c>
      <c r="G3" s="4" t="s">
        <v>10</v>
      </c>
      <c r="H3" s="26" t="s">
        <v>88</v>
      </c>
      <c r="I3" s="26" t="s">
        <v>70</v>
      </c>
      <c r="J3" s="26" t="s">
        <v>24</v>
      </c>
      <c r="K3" s="22">
        <v>14628960</v>
      </c>
      <c r="L3" s="22">
        <v>14628979</v>
      </c>
      <c r="M3" s="26" t="s">
        <v>90</v>
      </c>
      <c r="N3" s="26" t="s">
        <v>66</v>
      </c>
      <c r="O3" s="26" t="s">
        <v>25</v>
      </c>
      <c r="P3" s="22">
        <v>14217618</v>
      </c>
      <c r="Q3" s="22">
        <v>14217638</v>
      </c>
      <c r="R3" s="36">
        <v>174</v>
      </c>
      <c r="S3" s="61" t="s">
        <v>31</v>
      </c>
      <c r="T3" s="61" t="s">
        <v>49</v>
      </c>
      <c r="U3" s="61">
        <v>12.3</v>
      </c>
      <c r="V3" s="61">
        <v>304</v>
      </c>
      <c r="W3" s="61">
        <f>135+R3</f>
        <v>309</v>
      </c>
      <c r="X3" s="42">
        <v>1178745</v>
      </c>
    </row>
    <row r="4" spans="1:24" s="3" customFormat="1" ht="16">
      <c r="A4" s="57" t="s">
        <v>26</v>
      </c>
      <c r="B4" s="58">
        <v>1</v>
      </c>
      <c r="C4" s="4" t="s">
        <v>11</v>
      </c>
      <c r="D4" s="26" t="s">
        <v>101</v>
      </c>
      <c r="E4" s="59" t="s">
        <v>95</v>
      </c>
      <c r="F4" s="60" t="s">
        <v>22</v>
      </c>
      <c r="G4" s="4" t="s">
        <v>10</v>
      </c>
      <c r="H4" s="26" t="s">
        <v>88</v>
      </c>
      <c r="I4" s="26" t="s">
        <v>70</v>
      </c>
      <c r="J4" s="26" t="s">
        <v>24</v>
      </c>
      <c r="K4" s="22">
        <v>14628960</v>
      </c>
      <c r="L4" s="22">
        <v>14628979</v>
      </c>
      <c r="M4" s="26" t="s">
        <v>91</v>
      </c>
      <c r="N4" s="26" t="s">
        <v>67</v>
      </c>
      <c r="O4" s="26" t="s">
        <v>25</v>
      </c>
      <c r="P4" s="22">
        <v>14217696</v>
      </c>
      <c r="Q4" s="15">
        <v>14218175</v>
      </c>
      <c r="R4" s="36">
        <v>91</v>
      </c>
      <c r="S4" s="61" t="s">
        <v>32</v>
      </c>
      <c r="T4" s="61" t="s">
        <v>50</v>
      </c>
      <c r="U4" s="61">
        <v>9.6199999999999992</v>
      </c>
      <c r="V4" s="61">
        <v>228</v>
      </c>
      <c r="W4" s="61">
        <f t="shared" ref="W4:W19" si="0">135+R4</f>
        <v>226</v>
      </c>
      <c r="X4" s="43"/>
    </row>
    <row r="5" spans="1:24" s="5" customFormat="1" ht="16">
      <c r="A5" s="62" t="s">
        <v>26</v>
      </c>
      <c r="B5" s="63">
        <v>2</v>
      </c>
      <c r="C5" s="6" t="s">
        <v>12</v>
      </c>
      <c r="D5" s="27" t="s">
        <v>102</v>
      </c>
      <c r="E5" s="64" t="s">
        <v>94</v>
      </c>
      <c r="F5" s="65" t="s">
        <v>21</v>
      </c>
      <c r="G5" s="6" t="s">
        <v>17</v>
      </c>
      <c r="H5" s="27" t="s">
        <v>88</v>
      </c>
      <c r="I5" s="27" t="s">
        <v>70</v>
      </c>
      <c r="J5" s="27" t="s">
        <v>24</v>
      </c>
      <c r="K5" s="66">
        <v>14628960</v>
      </c>
      <c r="L5" s="66">
        <v>14628979</v>
      </c>
      <c r="M5" s="27" t="s">
        <v>90</v>
      </c>
      <c r="N5" s="27" t="s">
        <v>66</v>
      </c>
      <c r="O5" s="27" t="s">
        <v>25</v>
      </c>
      <c r="P5" s="66">
        <v>14217618</v>
      </c>
      <c r="Q5" s="66">
        <v>14217638</v>
      </c>
      <c r="R5" s="37">
        <v>174</v>
      </c>
      <c r="S5" s="67" t="s">
        <v>33</v>
      </c>
      <c r="T5" s="67" t="s">
        <v>51</v>
      </c>
      <c r="U5" s="67">
        <v>11.6</v>
      </c>
      <c r="V5" s="67">
        <v>307</v>
      </c>
      <c r="W5" s="67">
        <f t="shared" si="0"/>
        <v>309</v>
      </c>
      <c r="X5" s="44">
        <v>1154277</v>
      </c>
    </row>
    <row r="6" spans="1:24" s="5" customFormat="1" ht="16">
      <c r="A6" s="62" t="s">
        <v>26</v>
      </c>
      <c r="B6" s="63">
        <v>2</v>
      </c>
      <c r="C6" s="6" t="s">
        <v>12</v>
      </c>
      <c r="D6" s="27" t="s">
        <v>102</v>
      </c>
      <c r="E6" s="64" t="s">
        <v>95</v>
      </c>
      <c r="F6" s="65" t="s">
        <v>22</v>
      </c>
      <c r="G6" s="6" t="s">
        <v>17</v>
      </c>
      <c r="H6" s="27" t="s">
        <v>88</v>
      </c>
      <c r="I6" s="27" t="s">
        <v>70</v>
      </c>
      <c r="J6" s="27" t="s">
        <v>24</v>
      </c>
      <c r="K6" s="66">
        <v>14628960</v>
      </c>
      <c r="L6" s="66">
        <v>14628979</v>
      </c>
      <c r="M6" s="27" t="s">
        <v>91</v>
      </c>
      <c r="N6" s="27" t="s">
        <v>67</v>
      </c>
      <c r="O6" s="27" t="s">
        <v>25</v>
      </c>
      <c r="P6" s="66">
        <v>14217696</v>
      </c>
      <c r="Q6" s="16">
        <v>14218175</v>
      </c>
      <c r="R6" s="37">
        <v>91</v>
      </c>
      <c r="S6" s="67" t="s">
        <v>34</v>
      </c>
      <c r="T6" s="67" t="s">
        <v>53</v>
      </c>
      <c r="U6" s="67">
        <v>7.86</v>
      </c>
      <c r="V6" s="67">
        <v>225</v>
      </c>
      <c r="W6" s="67">
        <f t="shared" si="0"/>
        <v>226</v>
      </c>
      <c r="X6" s="44"/>
    </row>
    <row r="7" spans="1:24" s="7" customFormat="1" ht="16">
      <c r="A7" s="68" t="s">
        <v>26</v>
      </c>
      <c r="B7" s="69">
        <v>3</v>
      </c>
      <c r="C7" s="8" t="s">
        <v>13</v>
      </c>
      <c r="D7" s="28" t="s">
        <v>103</v>
      </c>
      <c r="E7" s="70" t="s">
        <v>94</v>
      </c>
      <c r="F7" s="71" t="s">
        <v>21</v>
      </c>
      <c r="G7" s="8" t="s">
        <v>18</v>
      </c>
      <c r="H7" s="28" t="s">
        <v>88</v>
      </c>
      <c r="I7" s="28" t="s">
        <v>70</v>
      </c>
      <c r="J7" s="28" t="s">
        <v>24</v>
      </c>
      <c r="K7" s="72">
        <v>14628960</v>
      </c>
      <c r="L7" s="72">
        <v>14628979</v>
      </c>
      <c r="M7" s="28" t="s">
        <v>90</v>
      </c>
      <c r="N7" s="28" t="s">
        <v>66</v>
      </c>
      <c r="O7" s="28" t="s">
        <v>25</v>
      </c>
      <c r="P7" s="72">
        <v>14217618</v>
      </c>
      <c r="Q7" s="72">
        <v>14217638</v>
      </c>
      <c r="R7" s="38">
        <v>174</v>
      </c>
      <c r="S7" s="73" t="s">
        <v>35</v>
      </c>
      <c r="T7" s="73" t="s">
        <v>54</v>
      </c>
      <c r="U7" s="73">
        <v>5.84</v>
      </c>
      <c r="V7" s="73">
        <v>310</v>
      </c>
      <c r="W7" s="73">
        <f t="shared" si="0"/>
        <v>309</v>
      </c>
      <c r="X7" s="45">
        <v>946516</v>
      </c>
    </row>
    <row r="8" spans="1:24" s="7" customFormat="1" ht="16">
      <c r="A8" s="68" t="s">
        <v>26</v>
      </c>
      <c r="B8" s="69">
        <v>3</v>
      </c>
      <c r="C8" s="8" t="s">
        <v>13</v>
      </c>
      <c r="D8" s="28" t="s">
        <v>103</v>
      </c>
      <c r="E8" s="70" t="s">
        <v>95</v>
      </c>
      <c r="F8" s="71" t="s">
        <v>22</v>
      </c>
      <c r="G8" s="8" t="s">
        <v>18</v>
      </c>
      <c r="H8" s="28" t="s">
        <v>88</v>
      </c>
      <c r="I8" s="28" t="s">
        <v>70</v>
      </c>
      <c r="J8" s="28" t="s">
        <v>24</v>
      </c>
      <c r="K8" s="72">
        <v>14628960</v>
      </c>
      <c r="L8" s="72">
        <v>14628979</v>
      </c>
      <c r="M8" s="28" t="s">
        <v>91</v>
      </c>
      <c r="N8" s="28" t="s">
        <v>67</v>
      </c>
      <c r="O8" s="28" t="s">
        <v>25</v>
      </c>
      <c r="P8" s="72">
        <v>14217696</v>
      </c>
      <c r="Q8" s="17">
        <v>14218175</v>
      </c>
      <c r="R8" s="38">
        <v>91</v>
      </c>
      <c r="S8" s="73" t="s">
        <v>36</v>
      </c>
      <c r="T8" s="73" t="s">
        <v>55</v>
      </c>
      <c r="U8" s="73">
        <v>5.73</v>
      </c>
      <c r="V8" s="73">
        <v>226</v>
      </c>
      <c r="W8" s="73">
        <f t="shared" si="0"/>
        <v>226</v>
      </c>
      <c r="X8" s="45"/>
    </row>
    <row r="9" spans="1:24" s="7" customFormat="1" ht="16">
      <c r="A9" s="68" t="s">
        <v>47</v>
      </c>
      <c r="B9" s="69">
        <v>3</v>
      </c>
      <c r="C9" s="8" t="s">
        <v>13</v>
      </c>
      <c r="D9" s="28" t="s">
        <v>103</v>
      </c>
      <c r="E9" s="70" t="s">
        <v>97</v>
      </c>
      <c r="F9" s="71" t="s">
        <v>23</v>
      </c>
      <c r="G9" s="8" t="s">
        <v>18</v>
      </c>
      <c r="H9" s="28" t="s">
        <v>89</v>
      </c>
      <c r="I9" s="28" t="s">
        <v>93</v>
      </c>
      <c r="J9" s="28" t="s">
        <v>24</v>
      </c>
      <c r="K9" s="72">
        <v>14629011</v>
      </c>
      <c r="L9" s="72">
        <v>14629030</v>
      </c>
      <c r="M9" s="28" t="s">
        <v>90</v>
      </c>
      <c r="N9" s="28" t="s">
        <v>66</v>
      </c>
      <c r="O9" s="28" t="s">
        <v>25</v>
      </c>
      <c r="P9" s="72">
        <v>14217618</v>
      </c>
      <c r="Q9" s="72">
        <v>14217638</v>
      </c>
      <c r="R9" s="38">
        <v>225</v>
      </c>
      <c r="S9" s="73" t="s">
        <v>37</v>
      </c>
      <c r="T9" s="73" t="s">
        <v>56</v>
      </c>
      <c r="U9" s="73">
        <v>5.39</v>
      </c>
      <c r="V9" s="74">
        <v>297</v>
      </c>
      <c r="W9" s="73">
        <f t="shared" si="0"/>
        <v>360</v>
      </c>
      <c r="X9" s="45"/>
    </row>
    <row r="10" spans="1:24" s="9" customFormat="1" ht="16">
      <c r="A10" s="75" t="s">
        <v>26</v>
      </c>
      <c r="B10" s="76">
        <v>4</v>
      </c>
      <c r="C10" s="10" t="s">
        <v>14</v>
      </c>
      <c r="D10" s="29" t="s">
        <v>104</v>
      </c>
      <c r="E10" s="77" t="s">
        <v>94</v>
      </c>
      <c r="F10" s="78" t="s">
        <v>21</v>
      </c>
      <c r="G10" s="10" t="s">
        <v>19</v>
      </c>
      <c r="H10" s="29" t="s">
        <v>88</v>
      </c>
      <c r="I10" s="29" t="s">
        <v>70</v>
      </c>
      <c r="J10" s="29" t="s">
        <v>24</v>
      </c>
      <c r="K10" s="79">
        <v>14628960</v>
      </c>
      <c r="L10" s="79">
        <v>14628979</v>
      </c>
      <c r="M10" s="29" t="s">
        <v>90</v>
      </c>
      <c r="N10" s="29" t="s">
        <v>66</v>
      </c>
      <c r="O10" s="29" t="s">
        <v>25</v>
      </c>
      <c r="P10" s="79">
        <v>14217618</v>
      </c>
      <c r="Q10" s="79">
        <v>14217638</v>
      </c>
      <c r="R10" s="39">
        <v>174</v>
      </c>
      <c r="S10" s="80" t="s">
        <v>38</v>
      </c>
      <c r="T10" s="80" t="s">
        <v>57</v>
      </c>
      <c r="U10" s="80">
        <v>8.5399999999999991</v>
      </c>
      <c r="V10" s="80">
        <v>305</v>
      </c>
      <c r="W10" s="80">
        <f t="shared" si="0"/>
        <v>309</v>
      </c>
      <c r="X10" s="46">
        <v>850969</v>
      </c>
    </row>
    <row r="11" spans="1:24" s="9" customFormat="1" ht="16">
      <c r="A11" s="75" t="s">
        <v>26</v>
      </c>
      <c r="B11" s="76">
        <v>4</v>
      </c>
      <c r="C11" s="10" t="s">
        <v>14</v>
      </c>
      <c r="D11" s="29" t="s">
        <v>104</v>
      </c>
      <c r="E11" s="77" t="s">
        <v>95</v>
      </c>
      <c r="F11" s="78" t="s">
        <v>22</v>
      </c>
      <c r="G11" s="10" t="s">
        <v>19</v>
      </c>
      <c r="H11" s="29" t="s">
        <v>88</v>
      </c>
      <c r="I11" s="29" t="s">
        <v>70</v>
      </c>
      <c r="J11" s="29" t="s">
        <v>24</v>
      </c>
      <c r="K11" s="79">
        <v>14628960</v>
      </c>
      <c r="L11" s="79">
        <v>14628979</v>
      </c>
      <c r="M11" s="29" t="s">
        <v>91</v>
      </c>
      <c r="N11" s="29" t="s">
        <v>67</v>
      </c>
      <c r="O11" s="29" t="s">
        <v>25</v>
      </c>
      <c r="P11" s="79">
        <v>14217696</v>
      </c>
      <c r="Q11" s="18">
        <v>14218175</v>
      </c>
      <c r="R11" s="39">
        <v>91</v>
      </c>
      <c r="S11" s="80" t="s">
        <v>39</v>
      </c>
      <c r="T11" s="80" t="s">
        <v>58</v>
      </c>
      <c r="U11" s="80">
        <v>3</v>
      </c>
      <c r="V11" s="80">
        <v>226</v>
      </c>
      <c r="W11" s="80">
        <f t="shared" si="0"/>
        <v>226</v>
      </c>
      <c r="X11" s="46"/>
    </row>
    <row r="12" spans="1:24" s="9" customFormat="1" ht="16">
      <c r="A12" s="75" t="s">
        <v>47</v>
      </c>
      <c r="B12" s="76">
        <v>4</v>
      </c>
      <c r="C12" s="10" t="s">
        <v>14</v>
      </c>
      <c r="D12" s="29" t="s">
        <v>104</v>
      </c>
      <c r="E12" s="77" t="s">
        <v>97</v>
      </c>
      <c r="F12" s="78" t="s">
        <v>23</v>
      </c>
      <c r="G12" s="10" t="s">
        <v>19</v>
      </c>
      <c r="H12" s="29" t="s">
        <v>89</v>
      </c>
      <c r="I12" s="29" t="s">
        <v>93</v>
      </c>
      <c r="J12" s="29" t="s">
        <v>24</v>
      </c>
      <c r="K12" s="79">
        <v>14629011</v>
      </c>
      <c r="L12" s="79">
        <v>14629030</v>
      </c>
      <c r="M12" s="29" t="s">
        <v>90</v>
      </c>
      <c r="N12" s="29" t="s">
        <v>66</v>
      </c>
      <c r="O12" s="29" t="s">
        <v>25</v>
      </c>
      <c r="P12" s="79">
        <v>14217618</v>
      </c>
      <c r="Q12" s="79">
        <v>14217638</v>
      </c>
      <c r="R12" s="39">
        <v>225</v>
      </c>
      <c r="S12" s="80" t="s">
        <v>40</v>
      </c>
      <c r="T12" s="80" t="s">
        <v>59</v>
      </c>
      <c r="U12" s="80">
        <v>6.44</v>
      </c>
      <c r="V12" s="81">
        <v>294</v>
      </c>
      <c r="W12" s="80">
        <f t="shared" si="0"/>
        <v>360</v>
      </c>
      <c r="X12" s="46"/>
    </row>
    <row r="13" spans="1:24" s="11" customFormat="1" ht="16">
      <c r="A13" s="82" t="s">
        <v>26</v>
      </c>
      <c r="B13" s="83">
        <v>5</v>
      </c>
      <c r="C13" s="12" t="s">
        <v>15</v>
      </c>
      <c r="D13" s="30" t="s">
        <v>105</v>
      </c>
      <c r="E13" s="84" t="s">
        <v>96</v>
      </c>
      <c r="F13" s="85" t="s">
        <v>20</v>
      </c>
      <c r="G13" s="12" t="s">
        <v>98</v>
      </c>
      <c r="H13" s="30" t="s">
        <v>89</v>
      </c>
      <c r="I13" s="30" t="s">
        <v>69</v>
      </c>
      <c r="J13" s="30" t="s">
        <v>24</v>
      </c>
      <c r="K13" s="86">
        <v>14629011</v>
      </c>
      <c r="L13" s="86">
        <v>14629030</v>
      </c>
      <c r="M13" s="30" t="s">
        <v>92</v>
      </c>
      <c r="N13" s="30" t="s">
        <v>68</v>
      </c>
      <c r="O13" s="30" t="s">
        <v>25</v>
      </c>
      <c r="P13" s="86">
        <v>14217606</v>
      </c>
      <c r="Q13" s="86">
        <v>14217625</v>
      </c>
      <c r="R13" s="40">
        <v>237</v>
      </c>
      <c r="S13" s="87" t="s">
        <v>41</v>
      </c>
      <c r="T13" s="87" t="s">
        <v>60</v>
      </c>
      <c r="U13" s="87">
        <v>13.4</v>
      </c>
      <c r="V13" s="87">
        <v>368</v>
      </c>
      <c r="W13" s="87">
        <f t="shared" si="0"/>
        <v>372</v>
      </c>
      <c r="X13" s="47">
        <v>2719934</v>
      </c>
    </row>
    <row r="14" spans="1:24" s="11" customFormat="1" ht="16">
      <c r="A14" s="82" t="s">
        <v>26</v>
      </c>
      <c r="B14" s="83">
        <v>5</v>
      </c>
      <c r="C14" s="12" t="s">
        <v>15</v>
      </c>
      <c r="D14" s="30" t="s">
        <v>105</v>
      </c>
      <c r="E14" s="84" t="s">
        <v>94</v>
      </c>
      <c r="F14" s="85" t="s">
        <v>21</v>
      </c>
      <c r="G14" s="12" t="s">
        <v>98</v>
      </c>
      <c r="H14" s="30" t="s">
        <v>88</v>
      </c>
      <c r="I14" s="30" t="s">
        <v>70</v>
      </c>
      <c r="J14" s="30" t="s">
        <v>24</v>
      </c>
      <c r="K14" s="86">
        <v>14628960</v>
      </c>
      <c r="L14" s="86">
        <v>14628979</v>
      </c>
      <c r="M14" s="30" t="s">
        <v>90</v>
      </c>
      <c r="N14" s="30" t="s">
        <v>66</v>
      </c>
      <c r="O14" s="30" t="s">
        <v>25</v>
      </c>
      <c r="P14" s="86">
        <v>14217618</v>
      </c>
      <c r="Q14" s="86">
        <v>14217638</v>
      </c>
      <c r="R14" s="40">
        <v>174</v>
      </c>
      <c r="S14" s="87" t="s">
        <v>42</v>
      </c>
      <c r="T14" s="87" t="s">
        <v>61</v>
      </c>
      <c r="U14" s="87">
        <v>8.27</v>
      </c>
      <c r="V14" s="87">
        <v>310</v>
      </c>
      <c r="W14" s="87">
        <f t="shared" si="0"/>
        <v>309</v>
      </c>
      <c r="X14" s="47"/>
    </row>
    <row r="15" spans="1:24" s="11" customFormat="1" ht="16">
      <c r="A15" s="82" t="s">
        <v>26</v>
      </c>
      <c r="B15" s="83">
        <v>5</v>
      </c>
      <c r="C15" s="12" t="s">
        <v>15</v>
      </c>
      <c r="D15" s="30" t="s">
        <v>105</v>
      </c>
      <c r="E15" s="84" t="s">
        <v>95</v>
      </c>
      <c r="F15" s="85" t="s">
        <v>22</v>
      </c>
      <c r="G15" s="12" t="s">
        <v>98</v>
      </c>
      <c r="H15" s="30" t="s">
        <v>88</v>
      </c>
      <c r="I15" s="30" t="s">
        <v>70</v>
      </c>
      <c r="J15" s="30" t="s">
        <v>24</v>
      </c>
      <c r="K15" s="86">
        <v>14628960</v>
      </c>
      <c r="L15" s="86">
        <v>14628979</v>
      </c>
      <c r="M15" s="30" t="s">
        <v>91</v>
      </c>
      <c r="N15" s="30" t="s">
        <v>67</v>
      </c>
      <c r="O15" s="30" t="s">
        <v>25</v>
      </c>
      <c r="P15" s="86">
        <v>14217696</v>
      </c>
      <c r="Q15" s="19">
        <v>14218175</v>
      </c>
      <c r="R15" s="40">
        <v>91</v>
      </c>
      <c r="S15" s="87" t="s">
        <v>43</v>
      </c>
      <c r="T15" s="87" t="s">
        <v>62</v>
      </c>
      <c r="U15" s="87">
        <v>9.35</v>
      </c>
      <c r="V15" s="87">
        <v>227</v>
      </c>
      <c r="W15" s="87">
        <f t="shared" si="0"/>
        <v>226</v>
      </c>
      <c r="X15" s="47"/>
    </row>
    <row r="16" spans="1:24" s="11" customFormat="1" ht="16">
      <c r="A16" s="82" t="s">
        <v>26</v>
      </c>
      <c r="B16" s="83">
        <v>5</v>
      </c>
      <c r="C16" s="12" t="s">
        <v>15</v>
      </c>
      <c r="D16" s="30" t="s">
        <v>105</v>
      </c>
      <c r="E16" s="84" t="s">
        <v>97</v>
      </c>
      <c r="F16" s="85" t="s">
        <v>23</v>
      </c>
      <c r="G16" s="12" t="s">
        <v>98</v>
      </c>
      <c r="H16" s="30" t="s">
        <v>89</v>
      </c>
      <c r="I16" s="30" t="s">
        <v>93</v>
      </c>
      <c r="J16" s="30" t="s">
        <v>24</v>
      </c>
      <c r="K16" s="86">
        <v>14629011</v>
      </c>
      <c r="L16" s="86">
        <v>14629030</v>
      </c>
      <c r="M16" s="30" t="s">
        <v>90</v>
      </c>
      <c r="N16" s="30" t="s">
        <v>66</v>
      </c>
      <c r="O16" s="30" t="s">
        <v>25</v>
      </c>
      <c r="P16" s="86">
        <v>14217618</v>
      </c>
      <c r="Q16" s="86">
        <v>14217638</v>
      </c>
      <c r="R16" s="40">
        <v>225</v>
      </c>
      <c r="S16" s="87" t="s">
        <v>44</v>
      </c>
      <c r="T16" s="87" t="s">
        <v>63</v>
      </c>
      <c r="U16" s="87">
        <v>7.4</v>
      </c>
      <c r="V16" s="87">
        <v>357</v>
      </c>
      <c r="W16" s="87">
        <f t="shared" si="0"/>
        <v>360</v>
      </c>
      <c r="X16" s="47"/>
    </row>
    <row r="17" spans="1:24" s="13" customFormat="1" ht="16">
      <c r="A17" s="88" t="s">
        <v>27</v>
      </c>
      <c r="B17" s="89">
        <v>6</v>
      </c>
      <c r="C17" s="14" t="s">
        <v>16</v>
      </c>
      <c r="D17" s="31" t="s">
        <v>106</v>
      </c>
      <c r="E17" s="90" t="s">
        <v>94</v>
      </c>
      <c r="F17" s="91" t="s">
        <v>21</v>
      </c>
      <c r="G17" s="14" t="s">
        <v>99</v>
      </c>
      <c r="H17" s="31" t="s">
        <v>88</v>
      </c>
      <c r="I17" s="31" t="s">
        <v>70</v>
      </c>
      <c r="J17" s="31" t="s">
        <v>24</v>
      </c>
      <c r="K17" s="92">
        <v>14628960</v>
      </c>
      <c r="L17" s="92">
        <v>14628979</v>
      </c>
      <c r="M17" s="31" t="s">
        <v>90</v>
      </c>
      <c r="N17" s="31" t="s">
        <v>66</v>
      </c>
      <c r="O17" s="31" t="s">
        <v>25</v>
      </c>
      <c r="P17" s="92">
        <v>14217618</v>
      </c>
      <c r="Q17" s="92">
        <v>14217638</v>
      </c>
      <c r="R17" s="35">
        <v>174</v>
      </c>
      <c r="S17" s="93" t="s">
        <v>45</v>
      </c>
      <c r="T17" s="93"/>
      <c r="U17" s="93"/>
      <c r="V17" s="93"/>
      <c r="W17" s="93">
        <f t="shared" si="0"/>
        <v>309</v>
      </c>
      <c r="X17" s="41">
        <v>1235</v>
      </c>
    </row>
    <row r="18" spans="1:24" s="13" customFormat="1" ht="16">
      <c r="A18" s="88" t="s">
        <v>48</v>
      </c>
      <c r="B18" s="89">
        <v>6</v>
      </c>
      <c r="C18" s="14" t="s">
        <v>16</v>
      </c>
      <c r="D18" s="31" t="s">
        <v>106</v>
      </c>
      <c r="E18" s="90" t="s">
        <v>95</v>
      </c>
      <c r="F18" s="91" t="s">
        <v>22</v>
      </c>
      <c r="G18" s="14" t="s">
        <v>99</v>
      </c>
      <c r="H18" s="31" t="s">
        <v>88</v>
      </c>
      <c r="I18" s="31" t="s">
        <v>70</v>
      </c>
      <c r="J18" s="31" t="s">
        <v>24</v>
      </c>
      <c r="K18" s="92">
        <v>14628960</v>
      </c>
      <c r="L18" s="92">
        <v>14628979</v>
      </c>
      <c r="M18" s="31" t="s">
        <v>91</v>
      </c>
      <c r="N18" s="31" t="s">
        <v>67</v>
      </c>
      <c r="O18" s="31" t="s">
        <v>25</v>
      </c>
      <c r="P18" s="92">
        <v>14217696</v>
      </c>
      <c r="Q18" s="20">
        <v>14218175</v>
      </c>
      <c r="R18" s="35">
        <v>91</v>
      </c>
      <c r="S18" s="93" t="s">
        <v>46</v>
      </c>
      <c r="T18" s="93" t="s">
        <v>64</v>
      </c>
      <c r="U18" s="93">
        <v>11.8</v>
      </c>
      <c r="V18" s="94">
        <v>681</v>
      </c>
      <c r="W18" s="93">
        <f t="shared" si="0"/>
        <v>226</v>
      </c>
      <c r="X18" s="41"/>
    </row>
    <row r="19" spans="1:24" s="13" customFormat="1" ht="16">
      <c r="A19" s="95" t="s">
        <v>27</v>
      </c>
      <c r="B19" s="96">
        <v>6</v>
      </c>
      <c r="C19" s="97" t="s">
        <v>16</v>
      </c>
      <c r="D19" s="98" t="s">
        <v>106</v>
      </c>
      <c r="E19" s="99" t="s">
        <v>97</v>
      </c>
      <c r="F19" s="100" t="s">
        <v>23</v>
      </c>
      <c r="G19" s="97" t="s">
        <v>99</v>
      </c>
      <c r="H19" s="98" t="s">
        <v>89</v>
      </c>
      <c r="I19" s="98" t="s">
        <v>93</v>
      </c>
      <c r="J19" s="98" t="s">
        <v>24</v>
      </c>
      <c r="K19" s="101">
        <v>14629011</v>
      </c>
      <c r="L19" s="101">
        <v>14629030</v>
      </c>
      <c r="M19" s="98" t="s">
        <v>90</v>
      </c>
      <c r="N19" s="98" t="s">
        <v>66</v>
      </c>
      <c r="O19" s="98" t="s">
        <v>25</v>
      </c>
      <c r="P19" s="101">
        <v>14217618</v>
      </c>
      <c r="Q19" s="101">
        <v>14217638</v>
      </c>
      <c r="R19" s="102">
        <v>225</v>
      </c>
      <c r="S19" s="103" t="s">
        <v>45</v>
      </c>
      <c r="T19" s="103"/>
      <c r="U19" s="103"/>
      <c r="V19" s="103"/>
      <c r="W19" s="103">
        <f t="shared" si="0"/>
        <v>360</v>
      </c>
      <c r="X19" s="104"/>
    </row>
  </sheetData>
  <mergeCells count="7">
    <mergeCell ref="X17:X19"/>
    <mergeCell ref="A2:B2"/>
    <mergeCell ref="X3:X4"/>
    <mergeCell ref="X5:X6"/>
    <mergeCell ref="X7:X9"/>
    <mergeCell ref="X10:X12"/>
    <mergeCell ref="X13:X16"/>
  </mergeCells>
  <phoneticPr fontId="4" type="noConversion"/>
  <printOptions gridLines="1"/>
  <pageMargins left="0.75" right="0.75" top="1" bottom="1" header="0.5" footer="0.5"/>
  <pageSetup scale="72" fitToWidth="2" orientation="landscape" horizontalDpi="4294967292" verticalDpi="4294967292"/>
  <extLst>
    <ext xmlns:mx="http://schemas.microsoft.com/office/mac/excel/2008/main" uri="{64002731-A6B0-56B0-2670-7721B7C09600}">
      <mx:PLV Mode="0" OnePage="0" WScale="5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opLeftCell="A25" workbookViewId="0">
      <selection activeCell="I12" sqref="I12"/>
    </sheetView>
  </sheetViews>
  <sheetFormatPr baseColWidth="10" defaultRowHeight="15" x14ac:dyDescent="0"/>
  <cols>
    <col min="1" max="1" width="17.1640625" bestFit="1" customWidth="1"/>
  </cols>
  <sheetData>
    <row r="1" spans="1:3">
      <c r="A1" s="24" t="s">
        <v>71</v>
      </c>
      <c r="B1" s="24"/>
      <c r="C1" s="25" t="s">
        <v>72</v>
      </c>
    </row>
    <row r="2" spans="1:3">
      <c r="A2" s="24" t="s">
        <v>73</v>
      </c>
      <c r="B2" s="24"/>
      <c r="C2" s="25" t="s">
        <v>74</v>
      </c>
    </row>
    <row r="3" spans="1:3">
      <c r="A3" s="24" t="s">
        <v>75</v>
      </c>
      <c r="B3" s="24"/>
      <c r="C3" s="25" t="s">
        <v>76</v>
      </c>
    </row>
    <row r="4" spans="1:3">
      <c r="A4" s="24" t="s">
        <v>77</v>
      </c>
      <c r="B4" s="24"/>
      <c r="C4" s="25" t="s">
        <v>78</v>
      </c>
    </row>
    <row r="5" spans="1:3">
      <c r="A5" s="24" t="s">
        <v>79</v>
      </c>
      <c r="B5" s="24"/>
      <c r="C5" s="25" t="s">
        <v>80</v>
      </c>
    </row>
    <row r="6" spans="1:3">
      <c r="A6" s="24" t="s">
        <v>81</v>
      </c>
      <c r="B6" s="24"/>
      <c r="C6" s="25" t="s">
        <v>78</v>
      </c>
    </row>
    <row r="7" spans="1:3">
      <c r="A7" s="24" t="s">
        <v>82</v>
      </c>
      <c r="B7" s="24"/>
      <c r="C7" s="25" t="s">
        <v>83</v>
      </c>
    </row>
    <row r="8" spans="1:3">
      <c r="A8" s="24" t="s">
        <v>84</v>
      </c>
      <c r="B8" s="24"/>
      <c r="C8" s="25" t="s">
        <v>85</v>
      </c>
    </row>
    <row r="9" spans="1:3">
      <c r="A9" s="24" t="s">
        <v>86</v>
      </c>
      <c r="B9" s="24"/>
      <c r="C9" s="25" t="s">
        <v>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Washington University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Austin</dc:creator>
  <cp:lastModifiedBy>Kilannin Krysiak</cp:lastModifiedBy>
  <cp:lastPrinted>2016-03-04T04:04:42Z</cp:lastPrinted>
  <dcterms:created xsi:type="dcterms:W3CDTF">2014-04-29T13:23:58Z</dcterms:created>
  <dcterms:modified xsi:type="dcterms:W3CDTF">2016-03-04T19:02:29Z</dcterms:modified>
</cp:coreProperties>
</file>