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3895" windowHeight="14535"/>
  </bookViews>
  <sheets>
    <sheet name="InRi vs InRCA intersection" sheetId="1" r:id="rId1"/>
  </sheets>
  <calcPr calcId="152511" concurrentCalc="0"/>
</workbook>
</file>

<file path=xl/calcChain.xml><?xml version="1.0" encoding="utf-8"?>
<calcChain xmlns="http://schemas.openxmlformats.org/spreadsheetml/2006/main">
  <c r="P221" i="1" l="1"/>
  <c r="P222" i="1"/>
  <c r="P220" i="1"/>
  <c r="P219" i="1"/>
  <c r="P218" i="1"/>
  <c r="P217" i="1"/>
  <c r="P216" i="1"/>
  <c r="P215" i="1"/>
  <c r="P214" i="1"/>
  <c r="P210" i="1"/>
  <c r="P209" i="1"/>
  <c r="P208" i="1"/>
  <c r="P205" i="1"/>
  <c r="P204" i="1"/>
  <c r="P203" i="1"/>
  <c r="P202" i="1"/>
  <c r="P201" i="1"/>
  <c r="P200" i="1"/>
  <c r="P198" i="1"/>
  <c r="P197" i="1"/>
  <c r="P196" i="1"/>
  <c r="P195" i="1"/>
  <c r="P194" i="1"/>
  <c r="P193" i="1"/>
  <c r="P192" i="1"/>
  <c r="P191" i="1"/>
  <c r="P189" i="1"/>
  <c r="P188" i="1"/>
  <c r="P187" i="1"/>
  <c r="P186" i="1"/>
  <c r="P184" i="1"/>
  <c r="P183" i="1"/>
  <c r="P180" i="1"/>
  <c r="P178" i="1"/>
  <c r="P177" i="1"/>
  <c r="P174" i="1"/>
  <c r="P173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8" i="1"/>
  <c r="P147" i="1"/>
  <c r="P146" i="1"/>
  <c r="P145" i="1"/>
  <c r="P142" i="1"/>
  <c r="P141" i="1"/>
  <c r="P140" i="1"/>
  <c r="P138" i="1"/>
  <c r="P136" i="1"/>
  <c r="P134" i="1"/>
  <c r="P132" i="1"/>
  <c r="P129" i="1"/>
  <c r="P128" i="1"/>
  <c r="P127" i="1"/>
  <c r="P126" i="1"/>
  <c r="P125" i="1"/>
  <c r="P122" i="1"/>
  <c r="P121" i="1"/>
  <c r="P120" i="1"/>
  <c r="P119" i="1"/>
  <c r="P116" i="1"/>
  <c r="P115" i="1"/>
  <c r="P114" i="1"/>
  <c r="P113" i="1"/>
  <c r="P111" i="1"/>
  <c r="P109" i="1"/>
  <c r="P108" i="1"/>
  <c r="P107" i="1"/>
  <c r="P106" i="1"/>
  <c r="P105" i="1"/>
  <c r="P104" i="1"/>
  <c r="P103" i="1"/>
  <c r="P102" i="1"/>
  <c r="P101" i="1"/>
  <c r="P100" i="1"/>
  <c r="P98" i="1"/>
  <c r="P97" i="1"/>
  <c r="P95" i="1"/>
  <c r="P94" i="1"/>
  <c r="P92" i="1"/>
  <c r="P90" i="1"/>
  <c r="P89" i="1"/>
  <c r="P88" i="1"/>
  <c r="P87" i="1"/>
  <c r="P86" i="1"/>
  <c r="P85" i="1"/>
  <c r="P84" i="1"/>
  <c r="P82" i="1"/>
  <c r="P81" i="1"/>
  <c r="P80" i="1"/>
  <c r="P77" i="1"/>
  <c r="P76" i="1"/>
  <c r="P75" i="1"/>
  <c r="P74" i="1"/>
  <c r="P73" i="1"/>
  <c r="P71" i="1"/>
  <c r="P70" i="1"/>
  <c r="P69" i="1"/>
  <c r="P68" i="1"/>
  <c r="P65" i="1"/>
  <c r="P64" i="1"/>
  <c r="P63" i="1"/>
  <c r="P62" i="1"/>
  <c r="P59" i="1"/>
  <c r="P57" i="1"/>
  <c r="P56" i="1"/>
  <c r="P55" i="1"/>
  <c r="P54" i="1"/>
  <c r="P53" i="1"/>
  <c r="P50" i="1"/>
  <c r="P46" i="1"/>
  <c r="P44" i="1"/>
  <c r="P43" i="1"/>
  <c r="P39" i="1"/>
  <c r="P40" i="1"/>
  <c r="P38" i="1"/>
  <c r="P35" i="1"/>
  <c r="P31" i="1"/>
  <c r="P27" i="1"/>
  <c r="P26" i="1"/>
  <c r="P21" i="1"/>
  <c r="P20" i="1"/>
  <c r="P19" i="1"/>
  <c r="P15" i="1"/>
  <c r="P12" i="1"/>
  <c r="P8" i="1"/>
  <c r="P6" i="1"/>
  <c r="AA5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4" i="1"/>
  <c r="AA3" i="1"/>
</calcChain>
</file>

<file path=xl/sharedStrings.xml><?xml version="1.0" encoding="utf-8"?>
<sst xmlns="http://schemas.openxmlformats.org/spreadsheetml/2006/main" count="908" uniqueCount="580">
  <si>
    <t>ensembl_gene_id</t>
  </si>
  <si>
    <t>description</t>
  </si>
  <si>
    <t>InR vs yw +hs.logFC</t>
  </si>
  <si>
    <t>InR vs yw +hs.logCPM</t>
  </si>
  <si>
    <t>InR vs yw +hs.PValue</t>
  </si>
  <si>
    <t>InR vs yw +hs.FDR</t>
  </si>
  <si>
    <t>InRCA_+hs_1</t>
  </si>
  <si>
    <t>InRCA_+hs_2</t>
  </si>
  <si>
    <t>InRCA_+hs_3</t>
  </si>
  <si>
    <t>yw_+hs_1</t>
  </si>
  <si>
    <t>yw_+hs_2</t>
  </si>
  <si>
    <t>yw_+hs_3</t>
  </si>
  <si>
    <t>Gene_ID</t>
  </si>
  <si>
    <t>InRivsWT_ hisug_Significant_DE.logFC</t>
  </si>
  <si>
    <t>InRivsWT_ hisug_Significant_DE.logCPM</t>
  </si>
  <si>
    <t>InRivsWT_ hisug_Significant_DE.PValue</t>
  </si>
  <si>
    <t>InRivsWT_ hisug_Significant_DE.FDR</t>
  </si>
  <si>
    <t>FBgn0003378</t>
  </si>
  <si>
    <t>Sgs8</t>
  </si>
  <si>
    <t>protein_coding</t>
  </si>
  <si>
    <t>Salivary gland secretion 8 [Source:FlyBase gene name;Acc:FBgn0003378]</t>
  </si>
  <si>
    <t>FBgn0003377</t>
  </si>
  <si>
    <t>Sgs7</t>
  </si>
  <si>
    <t>Salivary gland secretion 7 [Source:FlyBase gene name;Acc:FBgn0003377]</t>
  </si>
  <si>
    <t>FBgn0003374</t>
  </si>
  <si>
    <t>Sgs4</t>
  </si>
  <si>
    <t>Salivary gland secretion 4 [Source:FlyBase gene name;Acc:FBgn0003374]</t>
  </si>
  <si>
    <t>FBgn0004047</t>
  </si>
  <si>
    <t>Yp3</t>
  </si>
  <si>
    <t>Yolk protein 3 [Source:FlyBase gene name;Acc:FBgn0004047]</t>
  </si>
  <si>
    <t>FBgn0085757</t>
  </si>
  <si>
    <t>CR40621</t>
  </si>
  <si>
    <t>rRNA</t>
  </si>
  <si>
    <t/>
  </si>
  <si>
    <t>FBgn0024289</t>
  </si>
  <si>
    <t>Sodh-1</t>
  </si>
  <si>
    <t>Sorbitol dehydrogenase 1 [Source:FlyBase gene name;Acc:FBgn0024289]</t>
  </si>
  <si>
    <t>FBgn0063667</t>
  </si>
  <si>
    <t>CG32335</t>
  </si>
  <si>
    <t>FBgn0030443</t>
  </si>
  <si>
    <t>CG12715</t>
  </si>
  <si>
    <t>FBgn0025578</t>
  </si>
  <si>
    <t>Lcp9</t>
  </si>
  <si>
    <t>Larval cuticle protein 9 [Source:FlyBase gene name;Acc:FBgn0025578]</t>
  </si>
  <si>
    <t>FBgn0085759</t>
  </si>
  <si>
    <t>CR40640</t>
  </si>
  <si>
    <t>FBgn0036467</t>
  </si>
  <si>
    <t>CG12310</t>
  </si>
  <si>
    <t>FBgn0037672</t>
  </si>
  <si>
    <t>sage</t>
  </si>
  <si>
    <t>salivary gland-expressed bHLH [Source:FlyBase gene name;Acc:FBgn0037672]</t>
  </si>
  <si>
    <t>FBgn0085799</t>
  </si>
  <si>
    <t>CR41544</t>
  </si>
  <si>
    <t>FBgn0029799</t>
  </si>
  <si>
    <t>CG15772</t>
  </si>
  <si>
    <t>FBgn0038509</t>
  </si>
  <si>
    <t>CG14332</t>
  </si>
  <si>
    <t>FBgn0262023</t>
  </si>
  <si>
    <t>CG42834</t>
  </si>
  <si>
    <t>FBgn0033137</t>
  </si>
  <si>
    <t>Tsp42Ep</t>
  </si>
  <si>
    <t>Tetraspanin 42Ep [Source:FlyBase gene name;Acc:FBgn0033137]</t>
  </si>
  <si>
    <t>FBgn0030362</t>
  </si>
  <si>
    <t>regucalcin</t>
  </si>
  <si>
    <t>regucalcin [Source:FlyBase gene name;Acc:FBgn0030362]</t>
  </si>
  <si>
    <t>FBgn0261575</t>
  </si>
  <si>
    <t>tobi</t>
  </si>
  <si>
    <t>target of brain insulin [Source:FlyBase gene name;Acc:FBgn0261575]</t>
  </si>
  <si>
    <t>FBgn0031791</t>
  </si>
  <si>
    <t>CG9486</t>
  </si>
  <si>
    <t>FBgn0032280</t>
  </si>
  <si>
    <t>CG17105</t>
  </si>
  <si>
    <t>FBgn0050360</t>
  </si>
  <si>
    <t>Mal-A6</t>
  </si>
  <si>
    <t>Maltase A6 [Source:FlyBase gene name;Acc:FBgn0050360]</t>
  </si>
  <si>
    <t>FBgn0040850</t>
  </si>
  <si>
    <t>CG15210</t>
  </si>
  <si>
    <t>FBgn0032945</t>
  </si>
  <si>
    <t>CG8665</t>
  </si>
  <si>
    <t>FBgn0040393</t>
  </si>
  <si>
    <t>CG14265</t>
  </si>
  <si>
    <t>FBgn0261932</t>
  </si>
  <si>
    <t>CG42798</t>
  </si>
  <si>
    <t>FBgn0002535</t>
  </si>
  <si>
    <t>Lcp4</t>
  </si>
  <si>
    <t>Larval cuticle protein 4 [Source:FlyBase gene name;Acc:FBgn0002535]</t>
  </si>
  <si>
    <t>FBgn0031277</t>
  </si>
  <si>
    <t>CG13947</t>
  </si>
  <si>
    <t>FBgn0022355</t>
  </si>
  <si>
    <t>Tsf1</t>
  </si>
  <si>
    <t>Transferrin 1 [Source:FlyBase gene name;Acc:FBgn0022355]</t>
  </si>
  <si>
    <t>FBgn0040491</t>
  </si>
  <si>
    <t>Buffy</t>
  </si>
  <si>
    <t>Buffy [Source:FlyBase gene name;Acc:FBgn0040491]</t>
  </si>
  <si>
    <t>FBgn0031248</t>
  </si>
  <si>
    <t>CG11912</t>
  </si>
  <si>
    <t>FBgn0002534</t>
  </si>
  <si>
    <t>Lcp3</t>
  </si>
  <si>
    <t>Larval cuticle protein 3 [Source:FlyBase gene name;Acc:FBgn0002534]</t>
  </si>
  <si>
    <t>FBgn0038858</t>
  </si>
  <si>
    <t>CG5793</t>
  </si>
  <si>
    <t>FBgn0051496</t>
  </si>
  <si>
    <t>CG31496</t>
  </si>
  <si>
    <t>FBgn0031182</t>
  </si>
  <si>
    <t>Cyp6t1</t>
  </si>
  <si>
    <t>Cyp6t1 [Source:FlyBase gene name;Acc:FBgn0031182]</t>
  </si>
  <si>
    <t>FBgn0005670</t>
  </si>
  <si>
    <t>Cyp4d1</t>
  </si>
  <si>
    <t>Cytochrome P450-4d1 [Source:FlyBase gene name;Acc:FBgn0005670]</t>
  </si>
  <si>
    <t>FBgn0039678</t>
  </si>
  <si>
    <t>Obp99a</t>
  </si>
  <si>
    <t>Odorant-binding protein 99a [Source:FlyBase gene name;Acc:FBgn0039678]</t>
  </si>
  <si>
    <t>FBgn0034430</t>
  </si>
  <si>
    <t>mip40</t>
  </si>
  <si>
    <t>Myb-interacting protein 40 [Source:FlyBase gene name;Acc:FBgn0034430]</t>
  </si>
  <si>
    <t>FBgn0034021</t>
  </si>
  <si>
    <t>CG8180</t>
  </si>
  <si>
    <t>FBgn0031470</t>
  </si>
  <si>
    <t>CG18557</t>
  </si>
  <si>
    <t>FBgn0031432</t>
  </si>
  <si>
    <t>Cyp309a1</t>
  </si>
  <si>
    <t>Cyp309a1 [Source:FlyBase gene name;Acc:FBgn0031432]</t>
  </si>
  <si>
    <t>FBgn0086355</t>
  </si>
  <si>
    <t>Tpi</t>
  </si>
  <si>
    <t>Triose phosphate isomerase [Source:FlyBase gene name;Acc:FBgn0086355]</t>
  </si>
  <si>
    <t>FBgn0262036</t>
  </si>
  <si>
    <t>CG42847</t>
  </si>
  <si>
    <t>FBgn0029866</t>
  </si>
  <si>
    <t>CG3842</t>
  </si>
  <si>
    <t>FBgn0040503</t>
  </si>
  <si>
    <t>CG7763</t>
  </si>
  <si>
    <t>FBgn0259236</t>
  </si>
  <si>
    <t>comm3</t>
  </si>
  <si>
    <t>comm3 [Source:FlyBase gene name;Acc:FBgn0259236]</t>
  </si>
  <si>
    <t>FBgn0085364</t>
  </si>
  <si>
    <t>CR34335</t>
  </si>
  <si>
    <t>ncRNA</t>
  </si>
  <si>
    <t>FBgn0030737</t>
  </si>
  <si>
    <t>CG9914</t>
  </si>
  <si>
    <t>FBgn0034999</t>
  </si>
  <si>
    <t>CG3394</t>
  </si>
  <si>
    <t>FBgn0038260</t>
  </si>
  <si>
    <t>CG14855</t>
  </si>
  <si>
    <t>FBgn0043783</t>
  </si>
  <si>
    <t>CG32444</t>
  </si>
  <si>
    <t>FBgn0001125</t>
  </si>
  <si>
    <t>Got2</t>
  </si>
  <si>
    <t>Glutamate oxaloacetate transaminase 2 [Source:FlyBase gene name;Acc:FBgn0001125]</t>
  </si>
  <si>
    <t>FBgn0025643</t>
  </si>
  <si>
    <t>CG3588</t>
  </si>
  <si>
    <t>FBgn0261808</t>
  </si>
  <si>
    <t>cu</t>
  </si>
  <si>
    <t>curled [Source:FlyBase gene name;Acc:FBgn0261808]</t>
  </si>
  <si>
    <t>FBgn0015570</t>
  </si>
  <si>
    <t>alpha-Est2</t>
  </si>
  <si>
    <t>alpha-Esterase-2 [Source:FlyBase gene name;Acc:FBgn0015570]</t>
  </si>
  <si>
    <t>FBgn0037126</t>
  </si>
  <si>
    <t>CG14567</t>
  </si>
  <si>
    <t>FBgn0010387</t>
  </si>
  <si>
    <t>Dbi</t>
  </si>
  <si>
    <t>Diazepam-binding inhibitor [Source:FlyBase gene name;Acc:FBgn0010387]</t>
  </si>
  <si>
    <t>FBgn0030394</t>
  </si>
  <si>
    <t>Cpr11A</t>
  </si>
  <si>
    <t>Cuticular protein 11A [Source:FlyBase gene name;Acc:FBgn0030394]</t>
  </si>
  <si>
    <t>FBgn0037083</t>
  </si>
  <si>
    <t>CG5656</t>
  </si>
  <si>
    <t>FBgn0038107</t>
  </si>
  <si>
    <t>CG17327</t>
  </si>
  <si>
    <t>FBgn0013954</t>
  </si>
  <si>
    <t>FK506-bp2</t>
  </si>
  <si>
    <t>FK506-binding protein 2 [Source:FlyBase gene name;Acc:FBgn0013954]</t>
  </si>
  <si>
    <t>FBgn0003274</t>
  </si>
  <si>
    <t>RpLP2</t>
  </si>
  <si>
    <t>Ribosomal protein LP2 [Source:FlyBase gene name;Acc:FBgn0003274]</t>
  </si>
  <si>
    <t>FBgn0014031</t>
  </si>
  <si>
    <t>Spat</t>
  </si>
  <si>
    <t>Serine pyruvate aminotransferase [Source:FlyBase gene name;Acc:FBgn0014031]</t>
  </si>
  <si>
    <t>FBgn0030836</t>
  </si>
  <si>
    <t>CG8664</t>
  </si>
  <si>
    <t>FBgn0050463</t>
  </si>
  <si>
    <t>CG30463</t>
  </si>
  <si>
    <t>FBgn0264695</t>
  </si>
  <si>
    <t>Mhc</t>
  </si>
  <si>
    <t>Myosin heavy chain [Source:FlyBase gene name;Acc:FBgn0264695]</t>
  </si>
  <si>
    <t>FBgn0051777</t>
  </si>
  <si>
    <t>CG31777</t>
  </si>
  <si>
    <t>FBgn0040827</t>
  </si>
  <si>
    <t>CG13315</t>
  </si>
  <si>
    <t>FBgn0031877</t>
  </si>
  <si>
    <t>CG10399</t>
  </si>
  <si>
    <t>FBgn0037448</t>
  </si>
  <si>
    <t>CG15186</t>
  </si>
  <si>
    <t>FBgn0003076</t>
  </si>
  <si>
    <t>Pgm</t>
  </si>
  <si>
    <t>Phosphogluconate mutase [Source:FlyBase gene name;Acc:FBgn0003076]</t>
  </si>
  <si>
    <t>FBgn0039094</t>
  </si>
  <si>
    <t>CG10184</t>
  </si>
  <si>
    <t>FBgn0038194</t>
  </si>
  <si>
    <t>Cyp6d5</t>
  </si>
  <si>
    <t>Cyp6d5 [Source:FlyBase gene name;Acc:FBgn0038194]</t>
  </si>
  <si>
    <t>FBgn0028940</t>
  </si>
  <si>
    <t>Cyp28a5</t>
  </si>
  <si>
    <t>Cyp28a5 [Source:FlyBase gene name;Acc:FBgn0028940]</t>
  </si>
  <si>
    <t>FBgn0053926</t>
  </si>
  <si>
    <t>CG33926</t>
  </si>
  <si>
    <t>FBgn0052137</t>
  </si>
  <si>
    <t>CG32137</t>
  </si>
  <si>
    <t>FBgn0036717</t>
  </si>
  <si>
    <t>CG13731</t>
  </si>
  <si>
    <t>FBgn0046696</t>
  </si>
  <si>
    <t>RNaseP:RNA</t>
  </si>
  <si>
    <t>Ribonuclease P RNA [Source:FlyBase gene name;Acc:FBgn0046696]</t>
  </si>
  <si>
    <t>FBgn0263111</t>
  </si>
  <si>
    <t>cac</t>
  </si>
  <si>
    <t>cacophony [Source:FlyBase gene name;Acc:FBgn0263111]</t>
  </si>
  <si>
    <t>FBgn0038074</t>
  </si>
  <si>
    <t>CG6188</t>
  </si>
  <si>
    <t>FBgn0039690</t>
  </si>
  <si>
    <t>CG1969</t>
  </si>
  <si>
    <t>FBgn0036616</t>
  </si>
  <si>
    <t>CG4893</t>
  </si>
  <si>
    <t>FBgn0034497</t>
  </si>
  <si>
    <t>CG9090</t>
  </si>
  <si>
    <t>FBgn0040609</t>
  </si>
  <si>
    <t>CG3348</t>
  </si>
  <si>
    <t>FBgn0030759</t>
  </si>
  <si>
    <t>CG13014</t>
  </si>
  <si>
    <t>FBgn0002773</t>
  </si>
  <si>
    <t>Mlc2</t>
  </si>
  <si>
    <t>Myosin light chain 2 [Source:FlyBase gene name;Acc:FBgn0002773]</t>
  </si>
  <si>
    <t>FBgn0040322</t>
  </si>
  <si>
    <t>GNBP2</t>
  </si>
  <si>
    <t>Gram-negative bacteria binding protein 2 [Source:FlyBase gene name;Acc:FBgn0040322]</t>
  </si>
  <si>
    <t>FBgn0262574</t>
  </si>
  <si>
    <t>CG43114</t>
  </si>
  <si>
    <t>FBgn0020236</t>
  </si>
  <si>
    <t>ATPCL</t>
  </si>
  <si>
    <t>ATP citrate lyase [Source:FlyBase gene name;Acc:FBgn0020236]</t>
  </si>
  <si>
    <t>FBgn0053080</t>
  </si>
  <si>
    <t>CG33080</t>
  </si>
  <si>
    <t>FBgn0035347</t>
  </si>
  <si>
    <t>CG33232</t>
  </si>
  <si>
    <t>FBgn0026598</t>
  </si>
  <si>
    <t>Apc2</t>
  </si>
  <si>
    <t>Adenomatous polyposis coli tumor suppressor homolog 2 [Source:FlyBase gene name;Acc:FBgn0026598]</t>
  </si>
  <si>
    <t>FBgn0053307</t>
  </si>
  <si>
    <t>CG33307</t>
  </si>
  <si>
    <t>FBgn0034470</t>
  </si>
  <si>
    <t>Obp56d</t>
  </si>
  <si>
    <t>Odorant-binding protein 56d [Source:FlyBase gene name;Acc:FBgn0034470]</t>
  </si>
  <si>
    <t>FBgn0262559</t>
  </si>
  <si>
    <t>Mdh2</t>
  </si>
  <si>
    <t>Malate dehydrogenase 2 [Source:FlyBase gene name;Acc:FBgn0262559]</t>
  </si>
  <si>
    <t>FBgn0038257</t>
  </si>
  <si>
    <t>smp-30</t>
  </si>
  <si>
    <t>Senescence marker protein-30 [Source:FlyBase gene name;Acc:FBgn0038257]</t>
  </si>
  <si>
    <t>FBgn0000640</t>
  </si>
  <si>
    <t>Fbp2</t>
  </si>
  <si>
    <t>Fat body protein 2 [Source:FlyBase gene name;Acc:FBgn0000640]</t>
  </si>
  <si>
    <t>FBgn0031689</t>
  </si>
  <si>
    <t>Cyp28d1</t>
  </si>
  <si>
    <t>Cyp28d1 [Source:FlyBase gene name;Acc:FBgn0031689]</t>
  </si>
  <si>
    <t>FBgn0010078</t>
  </si>
  <si>
    <t>RpL23</t>
  </si>
  <si>
    <t>Ribosomal protein L23 [Source:FlyBase gene name;Acc:FBgn0010078]</t>
  </si>
  <si>
    <t>FBgn0023530</t>
  </si>
  <si>
    <t>CG3740</t>
  </si>
  <si>
    <t>FBgn0035169</t>
  </si>
  <si>
    <t>CG13890</t>
  </si>
  <si>
    <t>FBgn0262782</t>
  </si>
  <si>
    <t>Mdh1</t>
  </si>
  <si>
    <t>Malate dehydrogenase 1 [Source:FlyBase gene name;Acc:FBgn0262782]</t>
  </si>
  <si>
    <t>FBgn0033883</t>
  </si>
  <si>
    <t>CG16935</t>
  </si>
  <si>
    <t>FBgn0012036</t>
  </si>
  <si>
    <t>Aldh</t>
  </si>
  <si>
    <t>Aldehyde dehydrogenase [Source:FlyBase gene name;Acc:FBgn0012036]</t>
  </si>
  <si>
    <t>FBgn0032518</t>
  </si>
  <si>
    <t>RpL24</t>
  </si>
  <si>
    <t>Ribosomal protein L24 [Source:FlyBase gene name;Acc:FBgn0032518]</t>
  </si>
  <si>
    <t>FBgn0038038</t>
  </si>
  <si>
    <t>CG5167</t>
  </si>
  <si>
    <t>FBgn0000406</t>
  </si>
  <si>
    <t>Cyt-b5-r</t>
  </si>
  <si>
    <t>Cytochrome b5-related [Source:FlyBase gene name;Acc:FBgn0000406]</t>
  </si>
  <si>
    <t>FBgn0032018</t>
  </si>
  <si>
    <t>CG7806</t>
  </si>
  <si>
    <t>FBgn0003279</t>
  </si>
  <si>
    <t>RpL4</t>
  </si>
  <si>
    <t>Ribosomal protein L4 [Source:FlyBase gene name;Acc:FBgn0003279]</t>
  </si>
  <si>
    <t>FBgn0051363</t>
  </si>
  <si>
    <t>Jupiter</t>
  </si>
  <si>
    <t>Jupiter [Source:FlyBase gene name;Acc:FBgn0051363]</t>
  </si>
  <si>
    <t>FBgn0085388</t>
  </si>
  <si>
    <t>IP3K2</t>
  </si>
  <si>
    <t>Inositol 1,4,5-triphosphate kinase 2 [Source:FlyBase gene name;Acc:FBgn0085388]</t>
  </si>
  <si>
    <t>FBgn0031971</t>
  </si>
  <si>
    <t>CG7224</t>
  </si>
  <si>
    <t>FBgn0024293</t>
  </si>
  <si>
    <t>Spn43Ab</t>
  </si>
  <si>
    <t>Serine protease inhibitor 43Ab [Source:FlyBase gene name;Acc:FBgn0024293]</t>
  </si>
  <si>
    <t>FBgn0023550</t>
  </si>
  <si>
    <t>CG18031</t>
  </si>
  <si>
    <t>FBgn0019929</t>
  </si>
  <si>
    <t>Ser7</t>
  </si>
  <si>
    <t>Ser7 [Source:FlyBase gene name;Acc:FBgn0019929]</t>
  </si>
  <si>
    <t>FBgn0003996</t>
  </si>
  <si>
    <t>w</t>
  </si>
  <si>
    <t>white [Source:FlyBase gene name;Acc:FBgn0003996]</t>
  </si>
  <si>
    <t>FBgn0039507</t>
  </si>
  <si>
    <t>mrt</t>
  </si>
  <si>
    <t>martik [Source:FlyBase gene name;Acc:FBgn0039507]</t>
  </si>
  <si>
    <t>FBgn0034140</t>
  </si>
  <si>
    <t>CG8317</t>
  </si>
  <si>
    <t>FBgn0260746</t>
  </si>
  <si>
    <t>Ect3</t>
  </si>
  <si>
    <t>FBgn0025595</t>
  </si>
  <si>
    <t>GRHR</t>
  </si>
  <si>
    <t>Gonadotropin-releasing hormone receptor [Source:FlyBase gene name;Acc:FBgn0025595]</t>
  </si>
  <si>
    <t>FBgn0032689</t>
  </si>
  <si>
    <t>CG10413</t>
  </si>
  <si>
    <t>FBgn0039178</t>
  </si>
  <si>
    <t>CG6356</t>
  </si>
  <si>
    <t>FBgn0013308</t>
  </si>
  <si>
    <t>Odc2</t>
  </si>
  <si>
    <t>Ornithine decarboxylase 2 [Source:FlyBase gene name;Acc:FBgn0013308]</t>
  </si>
  <si>
    <t>FBgn0017558</t>
  </si>
  <si>
    <t>Pdk</t>
  </si>
  <si>
    <t>Pyruvate dehydrogenase kinase [Source:FlyBase gene name;Acc:FBgn0017558]</t>
  </si>
  <si>
    <t>FBgn0052626</t>
  </si>
  <si>
    <t>CG32626</t>
  </si>
  <si>
    <t>FBgn0086708</t>
  </si>
  <si>
    <t>stv</t>
  </si>
  <si>
    <t>starvin [Source:FlyBase gene name;Acc:FBgn0086708]</t>
  </si>
  <si>
    <t>FBgn0037718</t>
  </si>
  <si>
    <t>P58IPK</t>
  </si>
  <si>
    <t>P58IPK [Source:FlyBase gene name;Acc:FBgn0037718]</t>
  </si>
  <si>
    <t>FBgn0262983</t>
  </si>
  <si>
    <t>CG43291</t>
  </si>
  <si>
    <t>FBgn0040732</t>
  </si>
  <si>
    <t>CG16926</t>
  </si>
  <si>
    <t>FBgn0030013</t>
  </si>
  <si>
    <t>GIIIspla2</t>
  </si>
  <si>
    <t>FBgn0037350</t>
  </si>
  <si>
    <t>CG2911</t>
  </si>
  <si>
    <t>FBgn0028646</t>
  </si>
  <si>
    <t>aralar1</t>
  </si>
  <si>
    <t>aralar1 [Source:FlyBase gene name;Acc:FBgn0028646]</t>
  </si>
  <si>
    <t>FBgn0034736</t>
  </si>
  <si>
    <t>CG6018</t>
  </si>
  <si>
    <t>FBgn0030575</t>
  </si>
  <si>
    <t>CG5321</t>
  </si>
  <si>
    <t>FBgn0051676</t>
  </si>
  <si>
    <t>CG31676</t>
  </si>
  <si>
    <t>FBgn0034063</t>
  </si>
  <si>
    <t>CG8389</t>
  </si>
  <si>
    <t>FBgn0044823</t>
  </si>
  <si>
    <t>Spec2</t>
  </si>
  <si>
    <t>Spec2 [Source:FlyBase gene name;Acc:FBgn0044823]</t>
  </si>
  <si>
    <t>FBgn0036169</t>
  </si>
  <si>
    <t>Fuca</t>
  </si>
  <si>
    <t>alpha-L-fucosidase [Source:FlyBase gene name;Acc:FBgn0036169]</t>
  </si>
  <si>
    <t>FBgn0015037</t>
  </si>
  <si>
    <t>Cyp4p1</t>
  </si>
  <si>
    <t>Cytochrome P450-4p1 [Source:FlyBase gene name;Acc:FBgn0015037]</t>
  </si>
  <si>
    <t>FBgn0039668</t>
  </si>
  <si>
    <t>Trc8</t>
  </si>
  <si>
    <t>Trc8 [Source:FlyBase gene name;Acc:FBgn0039668]</t>
  </si>
  <si>
    <t>FBgn0013278</t>
  </si>
  <si>
    <t>Hsp70Bb</t>
  </si>
  <si>
    <t>Heat-shock-protein-70Bb [Source:FlyBase gene name;Acc:FBgn0013278]</t>
  </si>
  <si>
    <t>FBgn0030817</t>
  </si>
  <si>
    <t>CG4991</t>
  </si>
  <si>
    <t>FBgn0039543</t>
  </si>
  <si>
    <t>CG12428</t>
  </si>
  <si>
    <t>FBgn0039207</t>
  </si>
  <si>
    <t>CG5789</t>
  </si>
  <si>
    <t>FBgn0031117</t>
  </si>
  <si>
    <t>CG1702</t>
  </si>
  <si>
    <t>FBgn0034628</t>
  </si>
  <si>
    <t>Acox57D-p</t>
  </si>
  <si>
    <t>acyl-Coenzyme A oxidase at 57D proximal [Source:FlyBase gene name;Acc:FBgn0034628]</t>
  </si>
  <si>
    <t>FBgn0034126</t>
  </si>
  <si>
    <t>CG4398</t>
  </si>
  <si>
    <t>FBgn0001301</t>
  </si>
  <si>
    <t>kel</t>
  </si>
  <si>
    <t>kelch [Source:FlyBase gene name;Acc:FBgn0001301]</t>
  </si>
  <si>
    <t>FBgn0023541</t>
  </si>
  <si>
    <t>Cyp4d14</t>
  </si>
  <si>
    <t>Cyp4d14 [Source:FlyBase gene name;Acc:FBgn0023541]</t>
  </si>
  <si>
    <t>FBgn0023001</t>
  </si>
  <si>
    <t>melt</t>
  </si>
  <si>
    <t>melted [Source:FlyBase gene name;Acc:FBgn0023001]</t>
  </si>
  <si>
    <t>FBgn0053459</t>
  </si>
  <si>
    <t>CG33459</t>
  </si>
  <si>
    <t>FBgn0037684</t>
  </si>
  <si>
    <t>CG8129</t>
  </si>
  <si>
    <t>FBgn0040323</t>
  </si>
  <si>
    <t>GNBP1</t>
  </si>
  <si>
    <t>Gram-negative bacteria binding protein 1 [Source:FlyBase gene name;Acc:FBgn0040323]</t>
  </si>
  <si>
    <t>FBgn0040091</t>
  </si>
  <si>
    <t>Ugt58Fa</t>
  </si>
  <si>
    <t>Ugt58Fa [Source:FlyBase gene name;Acc:FBgn0040091]</t>
  </si>
  <si>
    <t>FBgn0023507</t>
  </si>
  <si>
    <t>CG3835</t>
  </si>
  <si>
    <t>FBgn0010019</t>
  </si>
  <si>
    <t>Cyp4g1</t>
  </si>
  <si>
    <t>Cytochrome P450-4g1 [Source:FlyBase gene name;Acc:FBgn0010019]</t>
  </si>
  <si>
    <t>FBgn0034407</t>
  </si>
  <si>
    <t>DptB</t>
  </si>
  <si>
    <t>Diptericin B [Source:FlyBase gene name;Acc:FBgn0034407]</t>
  </si>
  <si>
    <t>FBgn0031973</t>
  </si>
  <si>
    <t>Spn28D</t>
  </si>
  <si>
    <t>Serpin 28D [Source:FlyBase gene name;Acc:FBgn0031973]</t>
  </si>
  <si>
    <t>FBgn0029689</t>
  </si>
  <si>
    <t>CG6428</t>
  </si>
  <si>
    <t>FBgn0261274</t>
  </si>
  <si>
    <t>Ero1L</t>
  </si>
  <si>
    <t>Endoplasmic reticulum oxidoreductin-1-like [Source:FlyBase gene name;Acc:FBgn0261274]</t>
  </si>
  <si>
    <t>FBgn0038290</t>
  </si>
  <si>
    <t>CG6912</t>
  </si>
  <si>
    <t>FBgn0031461</t>
  </si>
  <si>
    <t>daw</t>
  </si>
  <si>
    <t>dawdle [Source:FlyBase gene name;Acc:FBgn0031461]</t>
  </si>
  <si>
    <t>FBgn0031561</t>
  </si>
  <si>
    <t>CG16712</t>
  </si>
  <si>
    <t>FBgn0035309</t>
  </si>
  <si>
    <t>CG15879</t>
  </si>
  <si>
    <t>FBgn0003651</t>
  </si>
  <si>
    <t>svp</t>
  </si>
  <si>
    <t>seven up [Source:FlyBase gene name;Acc:FBgn0003651]</t>
  </si>
  <si>
    <t>FBgn0032002</t>
  </si>
  <si>
    <t>CG8353</t>
  </si>
  <si>
    <t>FBgn0050118</t>
  </si>
  <si>
    <t>CG30118</t>
  </si>
  <si>
    <t>FBgn0033453</t>
  </si>
  <si>
    <t>CG1667</t>
  </si>
  <si>
    <t>FBgn0039637</t>
  </si>
  <si>
    <t>CG11880</t>
  </si>
  <si>
    <t>FBgn0260858</t>
  </si>
  <si>
    <t>Ykt6</t>
  </si>
  <si>
    <t>FBgn0036147</t>
  </si>
  <si>
    <t>Plod</t>
  </si>
  <si>
    <t>procollagen lysyl hydroxylase [Source:FlyBase gene name;Acc:FBgn0036147]</t>
  </si>
  <si>
    <t>FBgn0002719</t>
  </si>
  <si>
    <t>Men</t>
  </si>
  <si>
    <t>Malic enzyme [Source:FlyBase gene name;Acc:FBgn0002719]</t>
  </si>
  <si>
    <t>FBgn0013984</t>
  </si>
  <si>
    <t>InR</t>
  </si>
  <si>
    <t>Insulin-like receptor [Source:FlyBase gene name;Acc:FBgn0013984]</t>
  </si>
  <si>
    <t>FBgn0004425</t>
  </si>
  <si>
    <t>LysB</t>
  </si>
  <si>
    <t>Lysozyme B [Source:FlyBase gene name;Acc:FBgn0004425]</t>
  </si>
  <si>
    <t>FBgn0003067</t>
  </si>
  <si>
    <t>Pepck</t>
  </si>
  <si>
    <t>Phosphoenolpyruvate carboxykinase [Source:FlyBase gene name;Acc:FBgn0003067]</t>
  </si>
  <si>
    <t>FBgn0015038</t>
  </si>
  <si>
    <t>Cyp9b1</t>
  </si>
  <si>
    <t>Cytochrome P450-9b1 [Source:FlyBase gene name;Acc:FBgn0015038]</t>
  </si>
  <si>
    <t>FBgn0013770</t>
  </si>
  <si>
    <t>Cp1</t>
  </si>
  <si>
    <t>Cysteine proteinase-1 [Source:FlyBase gene name;Acc:FBgn0013770]</t>
  </si>
  <si>
    <t>FBgn0036194</t>
  </si>
  <si>
    <t>CG11652</t>
  </si>
  <si>
    <t>FBgn0003495</t>
  </si>
  <si>
    <t>spz</t>
  </si>
  <si>
    <t>spatzle [Source:FlyBase gene name;Acc:FBgn0003495]</t>
  </si>
  <si>
    <t>FBgn0027556</t>
  </si>
  <si>
    <t>CG4928</t>
  </si>
  <si>
    <t>FBgn0028526</t>
  </si>
  <si>
    <t>CG15293</t>
  </si>
  <si>
    <t>FBgn0034045</t>
  </si>
  <si>
    <t>CG8249</t>
  </si>
  <si>
    <t>FBgn0053329</t>
  </si>
  <si>
    <t>Sp212</t>
  </si>
  <si>
    <t>Serine-peptidase 212 [Source:FlyBase gene name;Acc:FBgn0053329]</t>
  </si>
  <si>
    <t>FBgn0017561</t>
  </si>
  <si>
    <t>Ork1</t>
  </si>
  <si>
    <t>Open rectifier K[+] channel 1 [Source:FlyBase gene name;Acc:FBgn0017561]</t>
  </si>
  <si>
    <t>FBgn0085779</t>
  </si>
  <si>
    <t>CR40963</t>
  </si>
  <si>
    <t>FBgn0037140</t>
  </si>
  <si>
    <t>CG7442</t>
  </si>
  <si>
    <t>FBgn0039290</t>
  </si>
  <si>
    <t>CG13654</t>
  </si>
  <si>
    <t>FBgn0038838</t>
  </si>
  <si>
    <t>TotB</t>
  </si>
  <si>
    <t>Turandot B [Source:FlyBase gene name;Acc:FBgn0038838]</t>
  </si>
  <si>
    <t>FBgn0053460</t>
  </si>
  <si>
    <t>CG33460</t>
  </si>
  <si>
    <t>FBgn0013773</t>
  </si>
  <si>
    <t>Cyp6a22</t>
  </si>
  <si>
    <t>Cyp6a22 [Source:FlyBase gene name;Acc:FBgn0013773]</t>
  </si>
  <si>
    <t>FBgn0011274</t>
  </si>
  <si>
    <t>Dif</t>
  </si>
  <si>
    <t>Dorsal-related immunity factor [Source:FlyBase gene name;Acc:FBgn0011274]</t>
  </si>
  <si>
    <t>FBgn0033391</t>
  </si>
  <si>
    <t>CG8026</t>
  </si>
  <si>
    <t>FBgn0023129</t>
  </si>
  <si>
    <t>aay</t>
  </si>
  <si>
    <t>astray [Source:FlyBase gene name;Acc:FBgn0023129]</t>
  </si>
  <si>
    <t>FBgn0038795</t>
  </si>
  <si>
    <t>CG4335</t>
  </si>
  <si>
    <t>FBgn0262531</t>
  </si>
  <si>
    <t>CG43085</t>
  </si>
  <si>
    <t>FBgn0034638</t>
  </si>
  <si>
    <t>CG10433</t>
  </si>
  <si>
    <t>FBgn0052412</t>
  </si>
  <si>
    <t>QC</t>
  </si>
  <si>
    <t>Glutaminyl cyclase [Source:FlyBase gene name;Acc:FBgn0052412]</t>
  </si>
  <si>
    <t>FBgn0083972</t>
  </si>
  <si>
    <t>CG34136</t>
  </si>
  <si>
    <t>FBgn0040813</t>
  </si>
  <si>
    <t>Nplp2</t>
  </si>
  <si>
    <t>Neuropeptide-like precursor 2 [Source:FlyBase gene name;Acc:FBgn0040813]</t>
  </si>
  <si>
    <t>FBgn0045980</t>
  </si>
  <si>
    <t>niki</t>
  </si>
  <si>
    <t>nimA-like kinase [Source:FlyBase gene name;Acc:FBgn0045980]</t>
  </si>
  <si>
    <t>FBgn0031012</t>
  </si>
  <si>
    <t>CG8051</t>
  </si>
  <si>
    <t>FBgn0034512</t>
  </si>
  <si>
    <t>CG18067</t>
  </si>
  <si>
    <t>FBgn0020416</t>
  </si>
  <si>
    <t>Idgf1</t>
  </si>
  <si>
    <t>Imaginal disc growth factor 1 [Source:FlyBase gene name;Acc:FBgn0020416]</t>
  </si>
  <si>
    <t>FBgn0004956</t>
  </si>
  <si>
    <t>os</t>
  </si>
  <si>
    <t>outstretched [Source:FlyBase gene name;Acc:FBgn0004956]</t>
  </si>
  <si>
    <t>FBgn0037387</t>
  </si>
  <si>
    <t>CG1213</t>
  </si>
  <si>
    <t>FBgn0029831</t>
  </si>
  <si>
    <t>CG5966</t>
  </si>
  <si>
    <t>FBgn0012042</t>
  </si>
  <si>
    <t>AttA</t>
  </si>
  <si>
    <t>Attacin-A [Source:FlyBase gene name;Acc:FBgn0012042]</t>
  </si>
  <si>
    <t>FBgn0041581</t>
  </si>
  <si>
    <t>AttB</t>
  </si>
  <si>
    <t>Attacin-B [Source:FlyBase gene name;Acc:FBgn0041581]</t>
  </si>
  <si>
    <t>FBgn0024315</t>
  </si>
  <si>
    <t>Picot</t>
  </si>
  <si>
    <t>Picot [Source:FlyBase gene name;Acc:FBgn0024315]</t>
  </si>
  <si>
    <t>FBgn0001090</t>
  </si>
  <si>
    <t>bnb</t>
  </si>
  <si>
    <t>bangles and beads [Source:FlyBase gene name;Acc:FBgn0001090]</t>
  </si>
  <si>
    <t>FBgn0000241</t>
  </si>
  <si>
    <t>bw</t>
  </si>
  <si>
    <t>brown [Source:FlyBase gene name;Acc:FBgn0000241]</t>
  </si>
  <si>
    <t>FBgn0044812</t>
  </si>
  <si>
    <t>TotC</t>
  </si>
  <si>
    <t>Turandot C [Source:FlyBase gene name;Acc:FBgn0044812]</t>
  </si>
  <si>
    <t>FBgn0034011</t>
  </si>
  <si>
    <t>CG8160</t>
  </si>
  <si>
    <t>FBgn0053117</t>
  </si>
  <si>
    <t>Victoria</t>
  </si>
  <si>
    <t>Victoria [Source:FlyBase gene name;Acc:FBgn0053117]</t>
  </si>
  <si>
    <t>FBgn0027584</t>
  </si>
  <si>
    <t>CG4757</t>
  </si>
  <si>
    <t>FBgn0040104</t>
  </si>
  <si>
    <t>lectin-24A</t>
  </si>
  <si>
    <t>lectin-24A [Source:FlyBase gene name;Acc:FBgn0040104]</t>
  </si>
  <si>
    <t>FBgn0053462</t>
  </si>
  <si>
    <t>CG33462</t>
  </si>
  <si>
    <t>FBgn0033830</t>
  </si>
  <si>
    <t>CG10814</t>
  </si>
  <si>
    <t>FBgn0262683</t>
  </si>
  <si>
    <t>CG43153</t>
  </si>
  <si>
    <t>FBgn0040736</t>
  </si>
  <si>
    <t>IM3</t>
  </si>
  <si>
    <t>Immune induced molecule 3 [Source:FlyBase gene name;Acc:FBgn0040736]</t>
  </si>
  <si>
    <t>%GC</t>
  </si>
  <si>
    <t>type</t>
  </si>
  <si>
    <t>r4_vw1118_0_7m_1</t>
  </si>
  <si>
    <t>r4_vw1118_0_7m_2</t>
  </si>
  <si>
    <t>r4_vw1118_0_7m_3</t>
  </si>
  <si>
    <t>r4_inri_0_7m_1</t>
  </si>
  <si>
    <t>r4_inri_0_7m_2</t>
  </si>
  <si>
    <t>r4_inri_0_7m_3</t>
  </si>
  <si>
    <r>
      <t>FC InR</t>
    </r>
    <r>
      <rPr>
        <b/>
        <vertAlign val="superscript"/>
        <sz val="11"/>
        <color rgb="FF00B050"/>
        <rFont val="Calibri"/>
        <family val="2"/>
      </rPr>
      <t>CA</t>
    </r>
    <r>
      <rPr>
        <b/>
        <sz val="11"/>
        <color rgb="FF00B050"/>
        <rFont val="Calibri"/>
        <family val="2"/>
      </rPr>
      <t>/+</t>
    </r>
  </si>
  <si>
    <t>FC InRi/+</t>
  </si>
  <si>
    <r>
      <rPr>
        <b/>
        <sz val="11"/>
        <color theme="1"/>
        <rFont val="Calibri"/>
        <family val="2"/>
        <scheme val="minor"/>
      </rPr>
      <t>DATASET S4</t>
    </r>
    <r>
      <rPr>
        <sz val="11"/>
        <color theme="1"/>
        <rFont val="Calibri"/>
        <family val="2"/>
        <scheme val="minor"/>
      </rPr>
      <t xml:space="preserve">  InR-dependent genes in both </t>
    </r>
    <r>
      <rPr>
        <i/>
        <sz val="11"/>
        <color theme="1"/>
        <rFont val="Calibri"/>
        <family val="2"/>
        <scheme val="minor"/>
      </rPr>
      <t>InR</t>
    </r>
    <r>
      <rPr>
        <i/>
        <vertAlign val="super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and</t>
    </r>
    <r>
      <rPr>
        <i/>
        <sz val="11"/>
        <color theme="1"/>
        <rFont val="Calibri"/>
        <family val="2"/>
        <scheme val="minor"/>
      </rPr>
      <t xml:space="preserve"> InR</t>
    </r>
    <r>
      <rPr>
        <i/>
        <vertAlign val="superscript"/>
        <sz val="11"/>
        <color theme="1"/>
        <rFont val="Calibri"/>
        <family val="2"/>
        <scheme val="minor"/>
      </rPr>
      <t>CA</t>
    </r>
    <r>
      <rPr>
        <sz val="11"/>
        <color theme="1"/>
        <rFont val="Calibri"/>
        <family val="2"/>
        <scheme val="minor"/>
      </rPr>
      <t xml:space="preserve"> larval fat bodies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</si>
</sst>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00B050"/>
      <name val="Calibri"/>
      <family val="2"/>
    </font>
    <font>
      <b/>
      <sz val="11"/>
      <color rgb="FF00B050"/>
      <name val="Calibri"/>
      <family val="2"/>
      <scheme val="minor"/>
    </font>
    <font>
      <b/>
      <vertAlign val="superscript"/>
      <sz val="11"/>
      <color rgb="FF00B050"/>
      <name val="Calibri"/>
      <family val="2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4" fillId="3" borderId="3" xfId="0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7" fillId="2" borderId="2" xfId="0" applyFont="1" applyFill="1" applyBorder="1" applyAlignment="1" applyProtection="1">
      <alignment horizontal="left" vertical="center"/>
    </xf>
    <xf numFmtId="0" fontId="7" fillId="3" borderId="3" xfId="0" applyFont="1" applyFill="1" applyBorder="1" applyAlignment="1" applyProtection="1">
      <alignment horizontal="left" vertical="center"/>
    </xf>
    <xf numFmtId="11" fontId="7" fillId="4" borderId="4" xfId="0" applyNumberFormat="1" applyFont="1" applyFill="1" applyBorder="1" applyAlignment="1" applyProtection="1">
      <alignment horizontal="left" vertical="center"/>
    </xf>
    <xf numFmtId="164" fontId="7" fillId="5" borderId="5" xfId="0" applyNumberFormat="1" applyFont="1" applyFill="1" applyBorder="1" applyAlignment="1" applyProtection="1">
      <alignment horizontal="left" vertical="center"/>
    </xf>
    <xf numFmtId="2" fontId="7" fillId="6" borderId="6" xfId="0" applyNumberFormat="1" applyFont="1" applyFill="1" applyBorder="1" applyAlignment="1" applyProtection="1">
      <alignment horizontal="left" vertical="center"/>
    </xf>
    <xf numFmtId="2" fontId="0" fillId="0" borderId="0" xfId="0" applyNumberFormat="1" applyFont="1" applyAlignment="1">
      <alignment horizontal="left"/>
    </xf>
    <xf numFmtId="0" fontId="3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2"/>
  <sheetViews>
    <sheetView tabSelected="1" workbookViewId="0">
      <pane ySplit="2" topLeftCell="A3" activePane="bottomLeft" state="frozen"/>
      <selection activeCell="B1" sqref="B1"/>
      <selection pane="bottomLeft" activeCell="B2" sqref="B2"/>
    </sheetView>
  </sheetViews>
  <sheetFormatPr defaultRowHeight="15" x14ac:dyDescent="0.25"/>
  <cols>
    <col min="1" max="1" width="5.28515625" style="4" hidden="1" customWidth="1"/>
    <col min="2" max="2" width="8.28515625" style="4" customWidth="1"/>
    <col min="3" max="3" width="6.5703125" style="4" hidden="1" customWidth="1"/>
    <col min="4" max="4" width="37.5703125" style="4" customWidth="1"/>
    <col min="5" max="5" width="6" style="4" hidden="1" customWidth="1"/>
    <col min="6" max="7" width="9.85546875" style="4" hidden="1" customWidth="1"/>
    <col min="8" max="9" width="9.5703125" style="4" hidden="1" customWidth="1"/>
    <col min="10" max="10" width="9.5703125" style="4" customWidth="1"/>
    <col min="11" max="11" width="10.28515625" style="4" customWidth="1"/>
    <col min="12" max="12" width="9.28515625" style="4" customWidth="1"/>
    <col min="13" max="13" width="9.42578125" style="4" customWidth="1"/>
    <col min="14" max="15" width="9.28515625" style="4" customWidth="1"/>
    <col min="16" max="16" width="10" style="3" customWidth="1"/>
    <col min="17" max="17" width="8.85546875" style="4" customWidth="1"/>
    <col min="18" max="21" width="8.42578125" style="4" customWidth="1"/>
    <col min="22" max="22" width="8.85546875" style="4" customWidth="1"/>
    <col min="23" max="26" width="14" style="4" hidden="1" customWidth="1"/>
    <col min="27" max="27" width="11.5703125" style="1" customWidth="1"/>
    <col min="28" max="16384" width="9.140625" style="4"/>
  </cols>
  <sheetData>
    <row r="1" spans="1:29" ht="17.25" x14ac:dyDescent="0.25">
      <c r="B1" s="15" t="s">
        <v>579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9" s="14" customFormat="1" ht="17.25" x14ac:dyDescent="0.25">
      <c r="A2" s="11" t="s">
        <v>0</v>
      </c>
      <c r="B2" s="11" t="s">
        <v>12</v>
      </c>
      <c r="C2" s="11" t="s">
        <v>570</v>
      </c>
      <c r="D2" s="11" t="s">
        <v>1</v>
      </c>
      <c r="E2" s="11" t="s">
        <v>569</v>
      </c>
      <c r="F2" s="11" t="s">
        <v>2</v>
      </c>
      <c r="G2" s="11" t="s">
        <v>3</v>
      </c>
      <c r="H2" s="11" t="s">
        <v>4</v>
      </c>
      <c r="I2" s="11" t="s">
        <v>5</v>
      </c>
      <c r="J2" s="11" t="s">
        <v>6</v>
      </c>
      <c r="K2" s="11" t="s">
        <v>7</v>
      </c>
      <c r="L2" s="11" t="s">
        <v>8</v>
      </c>
      <c r="M2" s="11" t="s">
        <v>9</v>
      </c>
      <c r="N2" s="11" t="s">
        <v>10</v>
      </c>
      <c r="O2" s="11" t="s">
        <v>11</v>
      </c>
      <c r="P2" s="12" t="s">
        <v>577</v>
      </c>
      <c r="Q2" s="11" t="s">
        <v>571</v>
      </c>
      <c r="R2" s="11" t="s">
        <v>572</v>
      </c>
      <c r="S2" s="11" t="s">
        <v>573</v>
      </c>
      <c r="T2" s="11" t="s">
        <v>574</v>
      </c>
      <c r="U2" s="11" t="s">
        <v>575</v>
      </c>
      <c r="V2" s="11" t="s">
        <v>576</v>
      </c>
      <c r="W2" s="11" t="s">
        <v>13</v>
      </c>
      <c r="X2" s="11" t="s">
        <v>14</v>
      </c>
      <c r="Y2" s="11" t="s">
        <v>15</v>
      </c>
      <c r="Z2" s="11" t="s">
        <v>16</v>
      </c>
      <c r="AA2" s="13" t="s">
        <v>578</v>
      </c>
    </row>
    <row r="3" spans="1:29" x14ac:dyDescent="0.25">
      <c r="A3" s="5" t="s">
        <v>17</v>
      </c>
      <c r="B3" s="5" t="s">
        <v>18</v>
      </c>
      <c r="C3" s="5" t="s">
        <v>19</v>
      </c>
      <c r="D3" s="5" t="s">
        <v>20</v>
      </c>
      <c r="E3" s="6">
        <v>49.53</v>
      </c>
      <c r="F3" s="6">
        <v>2.2486100000000002</v>
      </c>
      <c r="G3" s="6">
        <v>10.3084659</v>
      </c>
      <c r="H3" s="7">
        <v>1.1277E-6</v>
      </c>
      <c r="I3" s="7">
        <v>1.3783E-4</v>
      </c>
      <c r="J3" s="8">
        <v>24433</v>
      </c>
      <c r="K3" s="8">
        <v>42272</v>
      </c>
      <c r="L3" s="8">
        <v>11777</v>
      </c>
      <c r="M3" s="8">
        <v>9037</v>
      </c>
      <c r="N3" s="8">
        <v>3563.3141000000001</v>
      </c>
      <c r="O3" s="8">
        <v>3914.0432999999998</v>
      </c>
      <c r="P3" s="2">
        <v>4.7523496130706198</v>
      </c>
      <c r="Q3" s="9">
        <v>3005.1</v>
      </c>
      <c r="R3" s="9">
        <v>5505</v>
      </c>
      <c r="S3" s="9">
        <v>1710.1</v>
      </c>
      <c r="T3" s="9">
        <v>12.055999999999999</v>
      </c>
      <c r="U3" s="9">
        <v>2.6478000000000002</v>
      </c>
      <c r="V3" s="9">
        <v>78.519000000000005</v>
      </c>
      <c r="W3" s="6">
        <v>-7.2134799999999997</v>
      </c>
      <c r="X3" s="6">
        <v>8.9246800000000004</v>
      </c>
      <c r="Y3" s="7">
        <v>5.9288999999999998E-24</v>
      </c>
      <c r="Z3" s="7">
        <v>1.1095000000000001E-21</v>
      </c>
      <c r="AA3" s="1">
        <f>-1/(AVERAGE(T3:V3)/AVERAGE(Q3:S3))</f>
        <v>-109.63197844304182</v>
      </c>
    </row>
    <row r="4" spans="1:29" x14ac:dyDescent="0.25">
      <c r="A4" s="5" t="s">
        <v>21</v>
      </c>
      <c r="B4" s="5" t="s">
        <v>22</v>
      </c>
      <c r="C4" s="5" t="s">
        <v>19</v>
      </c>
      <c r="D4" s="5" t="s">
        <v>23</v>
      </c>
      <c r="E4" s="6">
        <v>44.96</v>
      </c>
      <c r="F4" s="6">
        <v>2.5466700000000002</v>
      </c>
      <c r="G4" s="6">
        <v>11.0356258</v>
      </c>
      <c r="H4" s="7">
        <v>2.7545999999999999E-6</v>
      </c>
      <c r="I4" s="7">
        <v>2.7059000000000002E-4</v>
      </c>
      <c r="J4" s="8">
        <v>30229</v>
      </c>
      <c r="K4" s="8">
        <v>80962</v>
      </c>
      <c r="L4" s="8">
        <v>23096</v>
      </c>
      <c r="M4" s="8">
        <v>14473</v>
      </c>
      <c r="N4" s="8">
        <v>4824.5267999999996</v>
      </c>
      <c r="O4" s="8">
        <v>3685.4358999999999</v>
      </c>
      <c r="P4" s="2">
        <v>5.8428933533447402</v>
      </c>
      <c r="Q4" s="9">
        <v>5389.9</v>
      </c>
      <c r="R4" s="9">
        <v>9652.1</v>
      </c>
      <c r="S4" s="9">
        <v>3788.2</v>
      </c>
      <c r="T4" s="9">
        <v>23.966000000000001</v>
      </c>
      <c r="U4" s="9">
        <v>10.846</v>
      </c>
      <c r="V4" s="9">
        <v>146.02000000000001</v>
      </c>
      <c r="W4" s="6">
        <v>-7.10243</v>
      </c>
      <c r="X4" s="6">
        <v>9.8077799999999993</v>
      </c>
      <c r="Y4" s="7">
        <v>2.6549000000000002E-26</v>
      </c>
      <c r="Z4" s="7">
        <v>6.1446000000000001E-24</v>
      </c>
      <c r="AA4" s="1">
        <f t="shared" ref="AA4:AA67" si="0">-1/(AVERAGE(T4:V4)/AVERAGE(Q4:S4))</f>
        <v>-104.13090603433022</v>
      </c>
      <c r="AC4" s="10"/>
    </row>
    <row r="5" spans="1:29" x14ac:dyDescent="0.25">
      <c r="A5" s="5" t="s">
        <v>24</v>
      </c>
      <c r="B5" s="5" t="s">
        <v>25</v>
      </c>
      <c r="C5" s="5" t="s">
        <v>19</v>
      </c>
      <c r="D5" s="5" t="s">
        <v>26</v>
      </c>
      <c r="E5" s="6">
        <v>43.51</v>
      </c>
      <c r="F5" s="6">
        <v>2.0030199999999998</v>
      </c>
      <c r="G5" s="6">
        <v>8.4391513000000007</v>
      </c>
      <c r="H5" s="7">
        <v>4.0171000000000003E-8</v>
      </c>
      <c r="I5" s="7">
        <v>7.4768000000000001E-6</v>
      </c>
      <c r="J5" s="8">
        <v>7926.9</v>
      </c>
      <c r="K5" s="8">
        <v>8979.1</v>
      </c>
      <c r="L5" s="8">
        <v>3890</v>
      </c>
      <c r="M5" s="8">
        <v>2432.1</v>
      </c>
      <c r="N5" s="8">
        <v>1471.5693000000001</v>
      </c>
      <c r="O5" s="8">
        <v>1283.1402</v>
      </c>
      <c r="P5" s="2">
        <v>4.0094011549874704</v>
      </c>
      <c r="Q5" s="9">
        <v>949.98</v>
      </c>
      <c r="R5" s="9">
        <v>418.02</v>
      </c>
      <c r="S5" s="9">
        <v>585.75</v>
      </c>
      <c r="T5" s="9">
        <v>2.5741000000000001</v>
      </c>
      <c r="U5" s="9">
        <v>2.9314</v>
      </c>
      <c r="V5" s="9">
        <v>34.387999999999998</v>
      </c>
      <c r="W5" s="6">
        <v>-5.8964600000000003</v>
      </c>
      <c r="X5" s="6">
        <v>6.5419700000000001</v>
      </c>
      <c r="Y5" s="7">
        <v>1.9742999999999999E-29</v>
      </c>
      <c r="Z5" s="7">
        <v>5.1070999999999999E-27</v>
      </c>
      <c r="AA5" s="1">
        <f t="shared" si="0"/>
        <v>-48.974143657488071</v>
      </c>
    </row>
    <row r="6" spans="1:29" x14ac:dyDescent="0.25">
      <c r="A6" s="5" t="s">
        <v>27</v>
      </c>
      <c r="B6" s="5" t="s">
        <v>28</v>
      </c>
      <c r="C6" s="5" t="s">
        <v>19</v>
      </c>
      <c r="D6" s="5" t="s">
        <v>29</v>
      </c>
      <c r="E6" s="6">
        <v>55.58</v>
      </c>
      <c r="F6" s="6">
        <v>-2.3240400000000001</v>
      </c>
      <c r="G6" s="6">
        <v>6.7643789999999999</v>
      </c>
      <c r="H6" s="7">
        <v>1.1607000000000001E-16</v>
      </c>
      <c r="I6" s="7">
        <v>9.4723999999999999E-14</v>
      </c>
      <c r="J6" s="8">
        <v>483.84</v>
      </c>
      <c r="K6" s="8">
        <v>503.6</v>
      </c>
      <c r="L6" s="8">
        <v>369.51</v>
      </c>
      <c r="M6" s="8">
        <v>2060.6</v>
      </c>
      <c r="N6" s="8">
        <v>2698.7082999999998</v>
      </c>
      <c r="O6" s="8">
        <v>2034.1695999999999</v>
      </c>
      <c r="P6" s="2">
        <f>-1/(AVERAGE(J6:L6)/AVERAGE(M6:O6))</f>
        <v>-5.006431998231327</v>
      </c>
      <c r="Q6" s="9">
        <v>249.42</v>
      </c>
      <c r="R6" s="9">
        <v>133.81</v>
      </c>
      <c r="S6" s="9">
        <v>159.38</v>
      </c>
      <c r="T6" s="9">
        <v>3.6398000000000001</v>
      </c>
      <c r="U6" s="9">
        <v>3.3119000000000001</v>
      </c>
      <c r="V6" s="9">
        <v>4.2190000000000003</v>
      </c>
      <c r="W6" s="6">
        <v>-5.6504700000000003</v>
      </c>
      <c r="X6" s="6">
        <v>4.6432200000000003</v>
      </c>
      <c r="Y6" s="7">
        <v>9.0193000000000002E-48</v>
      </c>
      <c r="Z6" s="7">
        <v>5.6659999999999994E-45</v>
      </c>
      <c r="AA6" s="1">
        <f t="shared" si="0"/>
        <v>-48.574395516843175</v>
      </c>
    </row>
    <row r="7" spans="1:29" x14ac:dyDescent="0.25">
      <c r="A7" s="5" t="s">
        <v>30</v>
      </c>
      <c r="B7" s="5" t="s">
        <v>31</v>
      </c>
      <c r="C7" s="5" t="s">
        <v>32</v>
      </c>
      <c r="D7" s="5" t="s">
        <v>33</v>
      </c>
      <c r="E7" s="6">
        <v>42.15</v>
      </c>
      <c r="F7" s="6">
        <v>3.1905399999999999</v>
      </c>
      <c r="G7" s="6">
        <v>6.3565503000000003</v>
      </c>
      <c r="H7" s="7">
        <v>5.2185000000000003E-4</v>
      </c>
      <c r="I7" s="7">
        <v>1.6001000000000001E-2</v>
      </c>
      <c r="J7" s="8">
        <v>695.4</v>
      </c>
      <c r="K7" s="8">
        <v>2887.2</v>
      </c>
      <c r="L7" s="8">
        <v>1926.2</v>
      </c>
      <c r="M7" s="8">
        <v>19.274999999999999</v>
      </c>
      <c r="N7" s="8">
        <v>33.154699999999998</v>
      </c>
      <c r="O7" s="8">
        <v>544.97410000000002</v>
      </c>
      <c r="P7" s="2">
        <v>9.2212336111688593</v>
      </c>
      <c r="Q7" s="9">
        <v>293.13</v>
      </c>
      <c r="R7" s="9">
        <v>844.43</v>
      </c>
      <c r="S7" s="9">
        <v>19.234000000000002</v>
      </c>
      <c r="T7" s="9">
        <v>12.382</v>
      </c>
      <c r="U7" s="9">
        <v>6.4359000000000002</v>
      </c>
      <c r="V7" s="9">
        <v>15.766</v>
      </c>
      <c r="W7" s="6">
        <v>-5.4699099999999996</v>
      </c>
      <c r="X7" s="6">
        <v>5.8058699999999996</v>
      </c>
      <c r="Y7" s="7">
        <v>1.1393E-12</v>
      </c>
      <c r="Z7" s="7">
        <v>6.4644000000000004E-11</v>
      </c>
      <c r="AA7" s="1">
        <f t="shared" si="0"/>
        <v>-33.448916981601265</v>
      </c>
    </row>
    <row r="8" spans="1:29" x14ac:dyDescent="0.25">
      <c r="A8" s="5" t="s">
        <v>34</v>
      </c>
      <c r="B8" s="5" t="s">
        <v>35</v>
      </c>
      <c r="C8" s="5" t="s">
        <v>19</v>
      </c>
      <c r="D8" s="5" t="s">
        <v>36</v>
      </c>
      <c r="E8" s="6">
        <v>45.2</v>
      </c>
      <c r="F8" s="6">
        <v>-1.4152899999999999</v>
      </c>
      <c r="G8" s="6">
        <v>6.1871302999999997</v>
      </c>
      <c r="H8" s="7">
        <v>1.7725E-4</v>
      </c>
      <c r="I8" s="7">
        <v>6.9905000000000002E-3</v>
      </c>
      <c r="J8" s="8">
        <v>749.23</v>
      </c>
      <c r="K8" s="8">
        <v>234.57</v>
      </c>
      <c r="L8" s="8">
        <v>505.17</v>
      </c>
      <c r="M8" s="8">
        <v>933.78</v>
      </c>
      <c r="N8" s="8">
        <v>1552.5063</v>
      </c>
      <c r="O8" s="8">
        <v>1486.5492999999999</v>
      </c>
      <c r="P8" s="2">
        <f>-1/(AVERAGE(J8:L8)/AVERAGE(M8:O8))</f>
        <v>-2.668177061995876</v>
      </c>
      <c r="Q8" s="9">
        <v>270.44</v>
      </c>
      <c r="R8" s="9">
        <v>338.06</v>
      </c>
      <c r="S8" s="9">
        <v>179.72</v>
      </c>
      <c r="T8" s="9">
        <v>4.9558</v>
      </c>
      <c r="U8" s="9">
        <v>4.7975000000000003</v>
      </c>
      <c r="V8" s="9">
        <v>17.760000000000002</v>
      </c>
      <c r="W8" s="6">
        <v>-5.0872099999999998</v>
      </c>
      <c r="X8" s="6">
        <v>5.2408000000000001</v>
      </c>
      <c r="Y8" s="7">
        <v>9.5150000000000004E-43</v>
      </c>
      <c r="Z8" s="7">
        <v>4.6491999999999997E-40</v>
      </c>
      <c r="AA8" s="1">
        <f t="shared" si="0"/>
        <v>-28.648689906336205</v>
      </c>
    </row>
    <row r="9" spans="1:29" x14ac:dyDescent="0.25">
      <c r="A9" s="5" t="s">
        <v>37</v>
      </c>
      <c r="B9" s="5" t="s">
        <v>38</v>
      </c>
      <c r="C9" s="5" t="s">
        <v>19</v>
      </c>
      <c r="D9" s="5" t="s">
        <v>33</v>
      </c>
      <c r="E9" s="6">
        <v>53.28</v>
      </c>
      <c r="F9" s="6">
        <v>4.0617799999999997</v>
      </c>
      <c r="G9" s="6">
        <v>2.6973438000000001</v>
      </c>
      <c r="H9" s="7">
        <v>6.3429999999999999E-22</v>
      </c>
      <c r="I9" s="7">
        <v>9.6133000000000003E-19</v>
      </c>
      <c r="J9" s="8">
        <v>139.49</v>
      </c>
      <c r="K9" s="8">
        <v>140.08000000000001</v>
      </c>
      <c r="L9" s="8">
        <v>151.91</v>
      </c>
      <c r="M9" s="8">
        <v>4.8151000000000002</v>
      </c>
      <c r="N9" s="8">
        <v>11.476800000000001</v>
      </c>
      <c r="O9" s="8">
        <v>9.6197999999999997</v>
      </c>
      <c r="P9" s="2">
        <v>16.651937155802202</v>
      </c>
      <c r="Q9" s="9">
        <v>110.43</v>
      </c>
      <c r="R9" s="9">
        <v>141.97</v>
      </c>
      <c r="S9" s="9">
        <v>71.338999999999999</v>
      </c>
      <c r="T9" s="9">
        <v>8.0351999999999997</v>
      </c>
      <c r="U9" s="9">
        <v>1.4937</v>
      </c>
      <c r="V9" s="9">
        <v>3.2012</v>
      </c>
      <c r="W9" s="6">
        <v>-4.7091599999999998</v>
      </c>
      <c r="X9" s="6">
        <v>3.9538500000000001</v>
      </c>
      <c r="Y9" s="7">
        <v>7.7658000000000004E-32</v>
      </c>
      <c r="Z9" s="7">
        <v>2.2032E-29</v>
      </c>
      <c r="AA9" s="1">
        <f t="shared" si="0"/>
        <v>-25.430986402306345</v>
      </c>
    </row>
    <row r="10" spans="1:29" x14ac:dyDescent="0.25">
      <c r="A10" s="5" t="s">
        <v>39</v>
      </c>
      <c r="B10" s="5" t="s">
        <v>40</v>
      </c>
      <c r="C10" s="5" t="s">
        <v>19</v>
      </c>
      <c r="D10" s="5" t="s">
        <v>33</v>
      </c>
      <c r="E10" s="6">
        <v>47.49</v>
      </c>
      <c r="F10" s="6">
        <v>1.8885000000000001</v>
      </c>
      <c r="G10" s="6">
        <v>7.0483865999999997</v>
      </c>
      <c r="H10" s="7">
        <v>5.2346999999999999E-11</v>
      </c>
      <c r="I10" s="7">
        <v>2.1359E-8</v>
      </c>
      <c r="J10" s="8">
        <v>3433.6</v>
      </c>
      <c r="K10" s="8">
        <v>2160</v>
      </c>
      <c r="L10" s="8">
        <v>2194.9</v>
      </c>
      <c r="M10" s="8">
        <v>661.33</v>
      </c>
      <c r="N10" s="8">
        <v>678.26130000000001</v>
      </c>
      <c r="O10" s="8">
        <v>764.33230000000003</v>
      </c>
      <c r="P10" s="2">
        <v>3.7018929774826401</v>
      </c>
      <c r="Q10" s="9">
        <v>153.93</v>
      </c>
      <c r="R10" s="9">
        <v>146.96</v>
      </c>
      <c r="S10" s="9">
        <v>145.51</v>
      </c>
      <c r="T10" s="9">
        <v>12.055999999999999</v>
      </c>
      <c r="U10" s="9">
        <v>7.2286999999999999</v>
      </c>
      <c r="V10" s="9">
        <v>22.026</v>
      </c>
      <c r="W10" s="6">
        <v>-3.4920100000000001</v>
      </c>
      <c r="X10" s="6">
        <v>4.4434199999999997</v>
      </c>
      <c r="Y10" s="7">
        <v>3.9358999999999997E-30</v>
      </c>
      <c r="Z10" s="7">
        <v>1.0818E-27</v>
      </c>
      <c r="AA10" s="1">
        <f t="shared" si="0"/>
        <v>-10.805917111063234</v>
      </c>
    </row>
    <row r="11" spans="1:29" x14ac:dyDescent="0.25">
      <c r="A11" s="5" t="s">
        <v>41</v>
      </c>
      <c r="B11" s="5" t="s">
        <v>42</v>
      </c>
      <c r="C11" s="5" t="s">
        <v>19</v>
      </c>
      <c r="D11" s="5" t="s">
        <v>43</v>
      </c>
      <c r="E11" s="6">
        <v>51.64</v>
      </c>
      <c r="F11" s="6">
        <v>1.5585800000000001</v>
      </c>
      <c r="G11" s="6">
        <v>3.6451106000000002</v>
      </c>
      <c r="H11" s="7">
        <v>1.2991999999999999E-3</v>
      </c>
      <c r="I11" s="7">
        <v>3.1032000000000001E-2</v>
      </c>
      <c r="J11" s="8">
        <v>245.72</v>
      </c>
      <c r="K11" s="8">
        <v>349.47</v>
      </c>
      <c r="L11" s="8">
        <v>90.028999999999996</v>
      </c>
      <c r="M11" s="8">
        <v>131.04</v>
      </c>
      <c r="N11" s="8">
        <v>43.357100000000003</v>
      </c>
      <c r="O11" s="8">
        <v>57.8703</v>
      </c>
      <c r="P11" s="2">
        <v>2.9501298933901201</v>
      </c>
      <c r="Q11" s="9">
        <v>60.398000000000003</v>
      </c>
      <c r="R11" s="9">
        <v>41.759</v>
      </c>
      <c r="S11" s="9">
        <v>78.19</v>
      </c>
      <c r="T11" s="9">
        <v>10.118</v>
      </c>
      <c r="U11" s="9">
        <v>0.60394000000000003</v>
      </c>
      <c r="V11" s="9">
        <v>4.2514000000000003</v>
      </c>
      <c r="W11" s="6">
        <v>-3.3455300000000001</v>
      </c>
      <c r="X11" s="6">
        <v>3.0436899999999998</v>
      </c>
      <c r="Y11" s="7">
        <v>5.1869999999999999E-17</v>
      </c>
      <c r="Z11" s="7">
        <v>4.8020999999999997E-15</v>
      </c>
      <c r="AA11" s="1">
        <f t="shared" si="0"/>
        <v>-12.0445404966427</v>
      </c>
    </row>
    <row r="12" spans="1:29" x14ac:dyDescent="0.25">
      <c r="A12" s="5" t="s">
        <v>44</v>
      </c>
      <c r="B12" s="5" t="s">
        <v>45</v>
      </c>
      <c r="C12" s="5" t="s">
        <v>32</v>
      </c>
      <c r="D12" s="5" t="s">
        <v>33</v>
      </c>
      <c r="E12" s="6">
        <v>40.950000000000003</v>
      </c>
      <c r="F12" s="6">
        <v>-1.4468700000000001</v>
      </c>
      <c r="G12" s="6">
        <v>8.0658323999999997</v>
      </c>
      <c r="H12" s="7">
        <v>3.595E-5</v>
      </c>
      <c r="I12" s="7">
        <v>2.1088999999999999E-3</v>
      </c>
      <c r="J12" s="8">
        <v>2257.1</v>
      </c>
      <c r="K12" s="8">
        <v>1054.3</v>
      </c>
      <c r="L12" s="8">
        <v>2076.9</v>
      </c>
      <c r="M12" s="8">
        <v>3253.3</v>
      </c>
      <c r="N12" s="8">
        <v>6498.3932000000004</v>
      </c>
      <c r="O12" s="8">
        <v>4939.4351999999999</v>
      </c>
      <c r="P12" s="2">
        <f>-1/(AVERAGE(J12:L12)/AVERAGE(M12:O12))</f>
        <v>-2.7264867212293309</v>
      </c>
      <c r="Q12" s="9">
        <v>2540.5</v>
      </c>
      <c r="R12" s="9">
        <v>552.23</v>
      </c>
      <c r="S12" s="9">
        <v>179.26</v>
      </c>
      <c r="T12" s="9">
        <v>104.3</v>
      </c>
      <c r="U12" s="9">
        <v>151.72999999999999</v>
      </c>
      <c r="V12" s="9">
        <v>205.81</v>
      </c>
      <c r="W12" s="6">
        <v>-3.3255699999999999</v>
      </c>
      <c r="X12" s="6">
        <v>7.4572599999999998</v>
      </c>
      <c r="Y12" s="7">
        <v>1.7681000000000001E-7</v>
      </c>
      <c r="Z12" s="7">
        <v>4.284E-6</v>
      </c>
      <c r="AA12" s="1">
        <f t="shared" si="0"/>
        <v>-7.0846830071020257</v>
      </c>
    </row>
    <row r="13" spans="1:29" x14ac:dyDescent="0.25">
      <c r="A13" s="5" t="s">
        <v>46</v>
      </c>
      <c r="B13" s="5" t="s">
        <v>47</v>
      </c>
      <c r="C13" s="5" t="s">
        <v>19</v>
      </c>
      <c r="D13" s="5" t="s">
        <v>33</v>
      </c>
      <c r="E13" s="6">
        <v>44.67</v>
      </c>
      <c r="F13" s="6">
        <v>1.09457</v>
      </c>
      <c r="G13" s="6">
        <v>7.6164886999999997</v>
      </c>
      <c r="H13" s="7">
        <v>8.2103999999999999E-4</v>
      </c>
      <c r="I13" s="7">
        <v>2.1776E-2</v>
      </c>
      <c r="J13" s="8">
        <v>2560.6999999999998</v>
      </c>
      <c r="K13" s="8">
        <v>4902.3999999999996</v>
      </c>
      <c r="L13" s="8">
        <v>2539.1</v>
      </c>
      <c r="M13" s="8">
        <v>1232.5</v>
      </c>
      <c r="N13" s="8">
        <v>1455.2246</v>
      </c>
      <c r="O13" s="8">
        <v>1996.701</v>
      </c>
      <c r="P13" s="2">
        <v>2.1352030865854701</v>
      </c>
      <c r="Q13" s="9">
        <v>1014</v>
      </c>
      <c r="R13" s="9">
        <v>877.9</v>
      </c>
      <c r="S13" s="9">
        <v>609.41999999999996</v>
      </c>
      <c r="T13" s="9">
        <v>104.08</v>
      </c>
      <c r="U13" s="9">
        <v>29.254000000000001</v>
      </c>
      <c r="V13" s="9">
        <v>154.94</v>
      </c>
      <c r="W13" s="6">
        <v>-3.29562</v>
      </c>
      <c r="X13" s="6">
        <v>7.0321300000000004</v>
      </c>
      <c r="Y13" s="7">
        <v>6.9596000000000005E-17</v>
      </c>
      <c r="Z13" s="7">
        <v>6.1209999999999999E-15</v>
      </c>
      <c r="AA13" s="1">
        <f t="shared" si="0"/>
        <v>-8.6768837980532414</v>
      </c>
    </row>
    <row r="14" spans="1:29" x14ac:dyDescent="0.25">
      <c r="A14" s="5" t="s">
        <v>48</v>
      </c>
      <c r="B14" s="5" t="s">
        <v>49</v>
      </c>
      <c r="C14" s="5" t="s">
        <v>19</v>
      </c>
      <c r="D14" s="5" t="s">
        <v>50</v>
      </c>
      <c r="E14" s="6">
        <v>48.43</v>
      </c>
      <c r="F14" s="6">
        <v>1.25149</v>
      </c>
      <c r="G14" s="6">
        <v>5.1651062999999997</v>
      </c>
      <c r="H14" s="7">
        <v>5.5569000000000003E-5</v>
      </c>
      <c r="I14" s="7">
        <v>2.8617999999999998E-3</v>
      </c>
      <c r="J14" s="8">
        <v>794.89</v>
      </c>
      <c r="K14" s="8">
        <v>589.66999999999996</v>
      </c>
      <c r="L14" s="8">
        <v>493.67</v>
      </c>
      <c r="M14" s="8">
        <v>241.44</v>
      </c>
      <c r="N14" s="8">
        <v>182.6437</v>
      </c>
      <c r="O14" s="8">
        <v>366.05340000000001</v>
      </c>
      <c r="P14" s="2">
        <v>2.3770937980256801</v>
      </c>
      <c r="Q14" s="9">
        <v>76.260000000000005</v>
      </c>
      <c r="R14" s="9">
        <v>42.576999999999998</v>
      </c>
      <c r="S14" s="9">
        <v>47.716000000000001</v>
      </c>
      <c r="T14" s="9">
        <v>8.3561999999999994</v>
      </c>
      <c r="U14" s="9">
        <v>2.29</v>
      </c>
      <c r="V14" s="9">
        <v>7.3705999999999996</v>
      </c>
      <c r="W14" s="6">
        <v>-3.24472</v>
      </c>
      <c r="X14" s="6">
        <v>3.05416</v>
      </c>
      <c r="Y14" s="7">
        <v>1.3059E-15</v>
      </c>
      <c r="Z14" s="7">
        <v>1.0075E-13</v>
      </c>
      <c r="AA14" s="1">
        <f t="shared" si="0"/>
        <v>-9.2443164157897062</v>
      </c>
    </row>
    <row r="15" spans="1:29" x14ac:dyDescent="0.25">
      <c r="A15" s="5" t="s">
        <v>51</v>
      </c>
      <c r="B15" s="5" t="s">
        <v>52</v>
      </c>
      <c r="C15" s="5" t="s">
        <v>32</v>
      </c>
      <c r="D15" s="5" t="s">
        <v>33</v>
      </c>
      <c r="E15" s="6">
        <v>39.81</v>
      </c>
      <c r="F15" s="6">
        <v>-1.9195199999999999</v>
      </c>
      <c r="G15" s="6">
        <v>6.4953965</v>
      </c>
      <c r="H15" s="7">
        <v>1.9168999999999999E-5</v>
      </c>
      <c r="I15" s="7">
        <v>1.2631000000000001E-3</v>
      </c>
      <c r="J15" s="8">
        <v>817.19</v>
      </c>
      <c r="K15" s="8">
        <v>166.4</v>
      </c>
      <c r="L15" s="8">
        <v>430.42</v>
      </c>
      <c r="M15" s="8">
        <v>1297.4000000000001</v>
      </c>
      <c r="N15" s="8">
        <v>2365.2494000000002</v>
      </c>
      <c r="O15" s="8">
        <v>1687.4284</v>
      </c>
      <c r="P15" s="2">
        <f>-1/(AVERAGE(J15:L15)/AVERAGE(M15:O15))</f>
        <v>-3.7836209079143708</v>
      </c>
      <c r="Q15" s="9">
        <v>402.74</v>
      </c>
      <c r="R15" s="9">
        <v>111.44</v>
      </c>
      <c r="S15" s="9">
        <v>49.042999999999999</v>
      </c>
      <c r="T15" s="9">
        <v>10.236000000000001</v>
      </c>
      <c r="U15" s="9">
        <v>38.195</v>
      </c>
      <c r="V15" s="9">
        <v>33.716999999999999</v>
      </c>
      <c r="W15" s="6">
        <v>-3.2397999999999998</v>
      </c>
      <c r="X15" s="6">
        <v>4.9190899999999997</v>
      </c>
      <c r="Y15" s="7">
        <v>4.8901999999999997E-8</v>
      </c>
      <c r="Z15" s="7">
        <v>1.3399000000000001E-6</v>
      </c>
      <c r="AA15" s="1">
        <f t="shared" si="0"/>
        <v>-6.8561985684374553</v>
      </c>
    </row>
    <row r="16" spans="1:29" x14ac:dyDescent="0.25">
      <c r="A16" s="5" t="s">
        <v>53</v>
      </c>
      <c r="B16" s="5" t="s">
        <v>54</v>
      </c>
      <c r="C16" s="5" t="s">
        <v>19</v>
      </c>
      <c r="D16" s="5" t="s">
        <v>33</v>
      </c>
      <c r="E16" s="6">
        <v>53.11</v>
      </c>
      <c r="F16" s="6">
        <v>2.4161600000000001</v>
      </c>
      <c r="G16" s="6">
        <v>6.5158804000000003</v>
      </c>
      <c r="H16" s="7">
        <v>4.6875E-13</v>
      </c>
      <c r="I16" s="7">
        <v>3.1080999999999998E-10</v>
      </c>
      <c r="J16" s="8">
        <v>1392.5</v>
      </c>
      <c r="K16" s="8">
        <v>2695.9</v>
      </c>
      <c r="L16" s="8">
        <v>1664.9</v>
      </c>
      <c r="M16" s="8">
        <v>483.96</v>
      </c>
      <c r="N16" s="8">
        <v>289.38330000000002</v>
      </c>
      <c r="O16" s="8">
        <v>303.29160000000002</v>
      </c>
      <c r="P16" s="2">
        <v>5.3437799573467304</v>
      </c>
      <c r="Q16" s="9">
        <v>51.121000000000002</v>
      </c>
      <c r="R16" s="9">
        <v>106.24</v>
      </c>
      <c r="S16" s="9">
        <v>81.269000000000005</v>
      </c>
      <c r="T16" s="9">
        <v>7.1702000000000004</v>
      </c>
      <c r="U16" s="9">
        <v>9.2733000000000008</v>
      </c>
      <c r="V16" s="9">
        <v>8.4534000000000002</v>
      </c>
      <c r="W16" s="6">
        <v>-3.2350400000000001</v>
      </c>
      <c r="X16" s="6">
        <v>3.5367999999999999</v>
      </c>
      <c r="Y16" s="7">
        <v>1.1573999999999999E-18</v>
      </c>
      <c r="Z16" s="7">
        <v>1.2884999999999999E-16</v>
      </c>
      <c r="AA16" s="1">
        <f t="shared" si="0"/>
        <v>-9.5847274158630196</v>
      </c>
    </row>
    <row r="17" spans="1:27" x14ac:dyDescent="0.25">
      <c r="A17" s="5" t="s">
        <v>55</v>
      </c>
      <c r="B17" s="5" t="s">
        <v>56</v>
      </c>
      <c r="C17" s="5" t="s">
        <v>19</v>
      </c>
      <c r="D17" s="5" t="s">
        <v>33</v>
      </c>
      <c r="E17" s="6">
        <v>47.95</v>
      </c>
      <c r="F17" s="6">
        <v>1.51884</v>
      </c>
      <c r="G17" s="6">
        <v>6.6075486999999997</v>
      </c>
      <c r="H17" s="7">
        <v>2.3335E-8</v>
      </c>
      <c r="I17" s="7">
        <v>5.0521999999999997E-6</v>
      </c>
      <c r="J17" s="8">
        <v>1513.8</v>
      </c>
      <c r="K17" s="8">
        <v>2202.6999999999998</v>
      </c>
      <c r="L17" s="8">
        <v>1683</v>
      </c>
      <c r="M17" s="8">
        <v>626.44000000000005</v>
      </c>
      <c r="N17" s="8">
        <v>562.20569999999998</v>
      </c>
      <c r="O17" s="8">
        <v>695.92309999999998</v>
      </c>
      <c r="P17" s="2">
        <v>2.8651116372084702</v>
      </c>
      <c r="Q17" s="9">
        <v>77.203999999999994</v>
      </c>
      <c r="R17" s="9">
        <v>144.66999999999999</v>
      </c>
      <c r="S17" s="9">
        <v>69.935000000000002</v>
      </c>
      <c r="T17" s="9">
        <v>4.5906000000000002</v>
      </c>
      <c r="U17" s="9">
        <v>17.047000000000001</v>
      </c>
      <c r="V17" s="9">
        <v>15.781000000000001</v>
      </c>
      <c r="W17" s="6">
        <v>-3.1659299999999999</v>
      </c>
      <c r="X17" s="6">
        <v>3.9210400000000001</v>
      </c>
      <c r="Y17" s="7">
        <v>5.5193999999999995E-16</v>
      </c>
      <c r="Z17" s="7">
        <v>4.5366999999999997E-14</v>
      </c>
      <c r="AA17" s="1">
        <f t="shared" si="0"/>
        <v>-7.7985012801120286</v>
      </c>
    </row>
    <row r="18" spans="1:27" x14ac:dyDescent="0.25">
      <c r="A18" s="5" t="s">
        <v>57</v>
      </c>
      <c r="B18" s="5" t="s">
        <v>58</v>
      </c>
      <c r="C18" s="5" t="s">
        <v>19</v>
      </c>
      <c r="D18" s="5" t="s">
        <v>33</v>
      </c>
      <c r="E18" s="6">
        <v>52.85</v>
      </c>
      <c r="F18" s="6">
        <v>1.6039699999999999</v>
      </c>
      <c r="G18" s="6">
        <v>6.0667929999999997</v>
      </c>
      <c r="H18" s="7">
        <v>3.2967999999999999E-10</v>
      </c>
      <c r="I18" s="7">
        <v>1.2060999999999999E-7</v>
      </c>
      <c r="J18" s="8">
        <v>1207.3</v>
      </c>
      <c r="K18" s="8">
        <v>1302.5</v>
      </c>
      <c r="L18" s="8">
        <v>1251.0999999999999</v>
      </c>
      <c r="M18" s="8">
        <v>376.23</v>
      </c>
      <c r="N18" s="8">
        <v>401.85879999999997</v>
      </c>
      <c r="O18" s="8">
        <v>459.99119999999999</v>
      </c>
      <c r="P18" s="2">
        <v>3.0376873869216898</v>
      </c>
      <c r="Q18" s="9">
        <v>39.802999999999997</v>
      </c>
      <c r="R18" s="9">
        <v>83.807000000000002</v>
      </c>
      <c r="S18" s="9">
        <v>45.100999999999999</v>
      </c>
      <c r="T18" s="9">
        <v>5.14</v>
      </c>
      <c r="U18" s="9">
        <v>11.132999999999999</v>
      </c>
      <c r="V18" s="9">
        <v>6.3673000000000002</v>
      </c>
      <c r="W18" s="6">
        <v>-2.9797099999999999</v>
      </c>
      <c r="X18" s="6">
        <v>3.1173000000000002</v>
      </c>
      <c r="Y18" s="7">
        <v>6.7407999999999999E-13</v>
      </c>
      <c r="Z18" s="7">
        <v>3.8497000000000003E-11</v>
      </c>
      <c r="AA18" s="1">
        <f t="shared" si="0"/>
        <v>-7.4518005503460651</v>
      </c>
    </row>
    <row r="19" spans="1:27" x14ac:dyDescent="0.25">
      <c r="A19" s="5" t="s">
        <v>59</v>
      </c>
      <c r="B19" s="5" t="s">
        <v>60</v>
      </c>
      <c r="C19" s="5" t="s">
        <v>19</v>
      </c>
      <c r="D19" s="5" t="s">
        <v>61</v>
      </c>
      <c r="E19" s="6">
        <v>51.76</v>
      </c>
      <c r="F19" s="6">
        <v>-0.92145999999999995</v>
      </c>
      <c r="G19" s="6">
        <v>8.5923599999999993</v>
      </c>
      <c r="H19" s="7">
        <v>1.4775999999999999E-3</v>
      </c>
      <c r="I19" s="7">
        <v>3.4228000000000001E-2</v>
      </c>
      <c r="J19" s="8">
        <v>3179.2</v>
      </c>
      <c r="K19" s="8">
        <v>3587.4</v>
      </c>
      <c r="L19" s="8">
        <v>3226.2</v>
      </c>
      <c r="M19" s="8">
        <v>5124</v>
      </c>
      <c r="N19" s="8">
        <v>5206.4101000000001</v>
      </c>
      <c r="O19" s="8">
        <v>8598.4604999999992</v>
      </c>
      <c r="P19" s="2">
        <f>-1/(AVERAGE(J19:L19)/AVERAGE(M19:O19))</f>
        <v>-1.8942509206628779</v>
      </c>
      <c r="Q19" s="9">
        <v>2055</v>
      </c>
      <c r="R19" s="9">
        <v>3227.9</v>
      </c>
      <c r="S19" s="9">
        <v>1667</v>
      </c>
      <c r="T19" s="9">
        <v>358.33</v>
      </c>
      <c r="U19" s="9">
        <v>577.47</v>
      </c>
      <c r="V19" s="9">
        <v>380.45</v>
      </c>
      <c r="W19" s="6">
        <v>-2.5482499999999999</v>
      </c>
      <c r="X19" s="6">
        <v>8.6042199999999998</v>
      </c>
      <c r="Y19" s="7">
        <v>6.1458999999999999E-17</v>
      </c>
      <c r="Z19" s="7">
        <v>5.4600000000000004E-15</v>
      </c>
      <c r="AA19" s="1">
        <f t="shared" si="0"/>
        <v>-5.2800759734093061</v>
      </c>
    </row>
    <row r="20" spans="1:27" x14ac:dyDescent="0.25">
      <c r="A20" s="5" t="s">
        <v>62</v>
      </c>
      <c r="B20" s="5" t="s">
        <v>63</v>
      </c>
      <c r="C20" s="5" t="s">
        <v>19</v>
      </c>
      <c r="D20" s="5" t="s">
        <v>64</v>
      </c>
      <c r="E20" s="6">
        <v>41.3</v>
      </c>
      <c r="F20" s="6">
        <v>-0.99387000000000003</v>
      </c>
      <c r="G20" s="6">
        <v>11.2855328</v>
      </c>
      <c r="H20" s="7">
        <v>1.1077000000000001E-3</v>
      </c>
      <c r="I20" s="7">
        <v>2.7393000000000001E-2</v>
      </c>
      <c r="J20" s="8">
        <v>14827</v>
      </c>
      <c r="K20" s="8">
        <v>23136</v>
      </c>
      <c r="L20" s="8">
        <v>24561</v>
      </c>
      <c r="M20" s="8">
        <v>31107</v>
      </c>
      <c r="N20" s="8">
        <v>42757.550199999998</v>
      </c>
      <c r="O20" s="8">
        <v>50655.781000000003</v>
      </c>
      <c r="P20" s="2">
        <f>-1/(AVERAGE(J20:L20)/AVERAGE(M20:O20))</f>
        <v>-1.9915605399526584</v>
      </c>
      <c r="Q20" s="9">
        <v>8265.7000000000007</v>
      </c>
      <c r="R20" s="9">
        <v>9944</v>
      </c>
      <c r="S20" s="9">
        <v>7947.7</v>
      </c>
      <c r="T20" s="9">
        <v>1758.4</v>
      </c>
      <c r="U20" s="9">
        <v>1444.5</v>
      </c>
      <c r="V20" s="9">
        <v>1506.7</v>
      </c>
      <c r="W20" s="6">
        <v>-2.4917699999999998</v>
      </c>
      <c r="X20" s="6">
        <v>10.506130000000001</v>
      </c>
      <c r="Y20" s="7">
        <v>2.1513E-23</v>
      </c>
      <c r="Z20" s="7">
        <v>3.7100000000000001E-21</v>
      </c>
      <c r="AA20" s="1">
        <f t="shared" si="0"/>
        <v>-5.5540597927637165</v>
      </c>
    </row>
    <row r="21" spans="1:27" x14ac:dyDescent="0.25">
      <c r="A21" s="5" t="s">
        <v>65</v>
      </c>
      <c r="B21" s="5" t="s">
        <v>66</v>
      </c>
      <c r="C21" s="5" t="s">
        <v>19</v>
      </c>
      <c r="D21" s="5" t="s">
        <v>67</v>
      </c>
      <c r="E21" s="6">
        <v>51.39</v>
      </c>
      <c r="F21" s="6">
        <v>-2.3112300000000001</v>
      </c>
      <c r="G21" s="6">
        <v>3.5756781000000002</v>
      </c>
      <c r="H21" s="7">
        <v>3.6408000000000001E-7</v>
      </c>
      <c r="I21" s="7">
        <v>5.2911999999999998E-5</v>
      </c>
      <c r="J21" s="8">
        <v>46.712000000000003</v>
      </c>
      <c r="K21" s="8">
        <v>28.277000000000001</v>
      </c>
      <c r="L21" s="8">
        <v>75.411000000000001</v>
      </c>
      <c r="M21" s="8">
        <v>112.39</v>
      </c>
      <c r="N21" s="8">
        <v>382.64609999999999</v>
      </c>
      <c r="O21" s="8">
        <v>253.78460000000001</v>
      </c>
      <c r="P21" s="2">
        <f>-1/(AVERAGE(J21:L21)/AVERAGE(M21:O21))</f>
        <v>-4.9788610372340427</v>
      </c>
      <c r="Q21" s="9">
        <v>76.168999999999997</v>
      </c>
      <c r="R21" s="9">
        <v>52.036999999999999</v>
      </c>
      <c r="S21" s="9">
        <v>84.459000000000003</v>
      </c>
      <c r="T21" s="9">
        <v>7.2043999999999997</v>
      </c>
      <c r="U21" s="9">
        <v>8.9925999999999995</v>
      </c>
      <c r="V21" s="9">
        <v>25.123000000000001</v>
      </c>
      <c r="W21" s="6">
        <v>-2.3846099999999999</v>
      </c>
      <c r="X21" s="6">
        <v>3.48</v>
      </c>
      <c r="Y21" s="7">
        <v>8.1393000000000003E-11</v>
      </c>
      <c r="Z21" s="7">
        <v>3.5438000000000001E-9</v>
      </c>
      <c r="AA21" s="1">
        <f t="shared" si="0"/>
        <v>-5.1467812197483065</v>
      </c>
    </row>
    <row r="22" spans="1:27" x14ac:dyDescent="0.25">
      <c r="A22" s="5" t="s">
        <v>68</v>
      </c>
      <c r="B22" s="5" t="s">
        <v>69</v>
      </c>
      <c r="C22" s="5" t="s">
        <v>19</v>
      </c>
      <c r="D22" s="5" t="s">
        <v>33</v>
      </c>
      <c r="E22" s="6">
        <v>53.21</v>
      </c>
      <c r="F22" s="6">
        <v>1.06091</v>
      </c>
      <c r="G22" s="6">
        <v>5.2207932000000001</v>
      </c>
      <c r="H22" s="7">
        <v>1.6838999999999999E-3</v>
      </c>
      <c r="I22" s="7">
        <v>3.7848E-2</v>
      </c>
      <c r="J22" s="8">
        <v>677.7</v>
      </c>
      <c r="K22" s="8">
        <v>737.42</v>
      </c>
      <c r="L22" s="8">
        <v>461.14</v>
      </c>
      <c r="M22" s="8">
        <v>325.83999999999997</v>
      </c>
      <c r="N22" s="8">
        <v>160.71690000000001</v>
      </c>
      <c r="O22" s="8">
        <v>413.28050000000002</v>
      </c>
      <c r="P22" s="2">
        <v>2.08511004321447</v>
      </c>
      <c r="Q22" s="9">
        <v>136.08000000000001</v>
      </c>
      <c r="R22" s="9">
        <v>177.79</v>
      </c>
      <c r="S22" s="9">
        <v>100.03</v>
      </c>
      <c r="T22" s="9">
        <v>30.859000000000002</v>
      </c>
      <c r="U22" s="9">
        <v>24.995999999999999</v>
      </c>
      <c r="V22" s="9">
        <v>30.622</v>
      </c>
      <c r="W22" s="6">
        <v>-2.3750300000000002</v>
      </c>
      <c r="X22" s="6">
        <v>4.5382999999999996</v>
      </c>
      <c r="Y22" s="7">
        <v>7.1918999999999996E-16</v>
      </c>
      <c r="Z22" s="7">
        <v>5.8030000000000006E-14</v>
      </c>
      <c r="AA22" s="1">
        <f t="shared" si="0"/>
        <v>-4.7862437411103533</v>
      </c>
    </row>
    <row r="23" spans="1:27" x14ac:dyDescent="0.25">
      <c r="A23" s="5" t="s">
        <v>70</v>
      </c>
      <c r="B23" s="5" t="s">
        <v>71</v>
      </c>
      <c r="C23" s="5" t="s">
        <v>19</v>
      </c>
      <c r="D23" s="5" t="s">
        <v>33</v>
      </c>
      <c r="E23" s="6">
        <v>58.01</v>
      </c>
      <c r="F23" s="6">
        <v>1.9653700000000001</v>
      </c>
      <c r="G23" s="6">
        <v>3.9836358999999999</v>
      </c>
      <c r="H23" s="7">
        <v>7.2049000000000001E-5</v>
      </c>
      <c r="I23" s="7">
        <v>3.6055000000000002E-3</v>
      </c>
      <c r="J23" s="8">
        <v>356.93</v>
      </c>
      <c r="K23" s="8">
        <v>484.85</v>
      </c>
      <c r="L23" s="8">
        <v>85.748000000000005</v>
      </c>
      <c r="M23" s="8">
        <v>74.656999999999996</v>
      </c>
      <c r="N23" s="8">
        <v>54.863199999999999</v>
      </c>
      <c r="O23" s="8">
        <v>107.6661</v>
      </c>
      <c r="P23" s="2">
        <v>3.9105462667953401</v>
      </c>
      <c r="Q23" s="9">
        <v>192.82</v>
      </c>
      <c r="R23" s="9">
        <v>159.91999999999999</v>
      </c>
      <c r="S23" s="9">
        <v>171.4</v>
      </c>
      <c r="T23" s="9">
        <v>51.521999999999998</v>
      </c>
      <c r="U23" s="9">
        <v>20.556999999999999</v>
      </c>
      <c r="V23" s="9">
        <v>23.352</v>
      </c>
      <c r="W23" s="6">
        <v>-2.3739400000000002</v>
      </c>
      <c r="X23" s="6">
        <v>4.8124799999999999</v>
      </c>
      <c r="Y23" s="7">
        <v>2.1249000000000001E-18</v>
      </c>
      <c r="Z23" s="7">
        <v>2.2517000000000002E-16</v>
      </c>
      <c r="AA23" s="1">
        <f t="shared" si="0"/>
        <v>-5.4923452546866329</v>
      </c>
    </row>
    <row r="24" spans="1:27" x14ac:dyDescent="0.25">
      <c r="A24" s="5" t="s">
        <v>72</v>
      </c>
      <c r="B24" s="5" t="s">
        <v>73</v>
      </c>
      <c r="C24" s="5" t="s">
        <v>19</v>
      </c>
      <c r="D24" s="5" t="s">
        <v>74</v>
      </c>
      <c r="E24" s="6">
        <v>51.6</v>
      </c>
      <c r="F24" s="6">
        <v>1.3601300000000001</v>
      </c>
      <c r="G24" s="6">
        <v>7.2134535</v>
      </c>
      <c r="H24" s="7">
        <v>9.8640999999999993E-6</v>
      </c>
      <c r="I24" s="7">
        <v>7.4748000000000002E-4</v>
      </c>
      <c r="J24" s="8">
        <v>2545</v>
      </c>
      <c r="K24" s="8">
        <v>2756.4</v>
      </c>
      <c r="L24" s="8">
        <v>2685.2</v>
      </c>
      <c r="M24" s="8">
        <v>1195.7</v>
      </c>
      <c r="N24" s="8">
        <v>617.08180000000004</v>
      </c>
      <c r="O24" s="8">
        <v>1298.8677</v>
      </c>
      <c r="P24" s="2">
        <v>2.5666772559055899</v>
      </c>
      <c r="Q24" s="9">
        <v>329.34</v>
      </c>
      <c r="R24" s="9">
        <v>515.13</v>
      </c>
      <c r="S24" s="9">
        <v>359.52</v>
      </c>
      <c r="T24" s="9">
        <v>84.117999999999995</v>
      </c>
      <c r="U24" s="9">
        <v>80.421000000000006</v>
      </c>
      <c r="V24" s="9">
        <v>85.570999999999998</v>
      </c>
      <c r="W24" s="6">
        <v>-2.3088199999999999</v>
      </c>
      <c r="X24" s="6">
        <v>6.0740100000000004</v>
      </c>
      <c r="Y24" s="7">
        <v>1.1759999999999999E-18</v>
      </c>
      <c r="Z24" s="7">
        <v>1.2929E-16</v>
      </c>
      <c r="AA24" s="1">
        <f t="shared" si="0"/>
        <v>-4.8138419095597937</v>
      </c>
    </row>
    <row r="25" spans="1:27" x14ac:dyDescent="0.25">
      <c r="A25" s="5" t="s">
        <v>75</v>
      </c>
      <c r="B25" s="5" t="s">
        <v>76</v>
      </c>
      <c r="C25" s="5" t="s">
        <v>19</v>
      </c>
      <c r="D25" s="5" t="s">
        <v>33</v>
      </c>
      <c r="E25" s="6">
        <v>42.79</v>
      </c>
      <c r="F25" s="6">
        <v>1.3039700000000001</v>
      </c>
      <c r="G25" s="6">
        <v>4.0605756</v>
      </c>
      <c r="H25" s="7">
        <v>3.9376999999999999E-5</v>
      </c>
      <c r="I25" s="7">
        <v>2.2204E-3</v>
      </c>
      <c r="J25" s="8">
        <v>295.77999999999997</v>
      </c>
      <c r="K25" s="8">
        <v>339.87</v>
      </c>
      <c r="L25" s="8">
        <v>239.78</v>
      </c>
      <c r="M25" s="8">
        <v>131.9</v>
      </c>
      <c r="N25" s="8">
        <v>75.827799999999996</v>
      </c>
      <c r="O25" s="8">
        <v>147.1337</v>
      </c>
      <c r="P25" s="2">
        <v>2.4669624628200002</v>
      </c>
      <c r="Q25" s="9">
        <v>39.212000000000003</v>
      </c>
      <c r="R25" s="9">
        <v>68.656000000000006</v>
      </c>
      <c r="S25" s="9">
        <v>55.448999999999998</v>
      </c>
      <c r="T25" s="9">
        <v>8.1241000000000003</v>
      </c>
      <c r="U25" s="9">
        <v>9.9690999999999992</v>
      </c>
      <c r="V25" s="9">
        <v>16.798999999999999</v>
      </c>
      <c r="W25" s="6">
        <v>-2.2597299999999998</v>
      </c>
      <c r="X25" s="6">
        <v>3.1386099999999999</v>
      </c>
      <c r="Y25" s="7">
        <v>3.8568999999999999E-10</v>
      </c>
      <c r="Z25" s="7">
        <v>1.4943E-8</v>
      </c>
      <c r="AA25" s="1">
        <f t="shared" si="0"/>
        <v>-4.6806162981984514</v>
      </c>
    </row>
    <row r="26" spans="1:27" x14ac:dyDescent="0.25">
      <c r="A26" s="5" t="s">
        <v>77</v>
      </c>
      <c r="B26" s="5" t="s">
        <v>78</v>
      </c>
      <c r="C26" s="5" t="s">
        <v>19</v>
      </c>
      <c r="D26" s="5" t="s">
        <v>33</v>
      </c>
      <c r="E26" s="6">
        <v>39.99</v>
      </c>
      <c r="F26" s="6">
        <v>-1.33345</v>
      </c>
      <c r="G26" s="6">
        <v>7.5295578000000001</v>
      </c>
      <c r="H26" s="7">
        <v>2.1460000000000001E-4</v>
      </c>
      <c r="I26" s="7">
        <v>8.1603000000000005E-3</v>
      </c>
      <c r="J26" s="8">
        <v>1283.3</v>
      </c>
      <c r="K26" s="8">
        <v>786.44</v>
      </c>
      <c r="L26" s="8">
        <v>1862.8</v>
      </c>
      <c r="M26" s="8">
        <v>2137.1999999999998</v>
      </c>
      <c r="N26" s="8">
        <v>4543.8294999999998</v>
      </c>
      <c r="O26" s="8">
        <v>3231.2698</v>
      </c>
      <c r="P26" s="2">
        <f>-1/(AVERAGE(J26:L26)/AVERAGE(M26:O26))</f>
        <v>-2.5205844822938861</v>
      </c>
      <c r="Q26" s="9">
        <v>235.69</v>
      </c>
      <c r="R26" s="9">
        <v>356.78</v>
      </c>
      <c r="S26" s="9">
        <v>317.70999999999998</v>
      </c>
      <c r="T26" s="9">
        <v>93.581999999999994</v>
      </c>
      <c r="U26" s="9">
        <v>37.968000000000004</v>
      </c>
      <c r="V26" s="9">
        <v>68.668000000000006</v>
      </c>
      <c r="W26" s="6">
        <v>-2.0953300000000001</v>
      </c>
      <c r="X26" s="6">
        <v>5.6718200000000003</v>
      </c>
      <c r="Y26" s="7">
        <v>6.5659999999999998E-15</v>
      </c>
      <c r="Z26" s="7">
        <v>4.8122999999999996E-13</v>
      </c>
      <c r="AA26" s="1">
        <f t="shared" si="0"/>
        <v>-4.5459449200371598</v>
      </c>
    </row>
    <row r="27" spans="1:27" x14ac:dyDescent="0.25">
      <c r="A27" s="5" t="s">
        <v>79</v>
      </c>
      <c r="B27" s="5" t="s">
        <v>80</v>
      </c>
      <c r="C27" s="5" t="s">
        <v>19</v>
      </c>
      <c r="D27" s="5" t="s">
        <v>33</v>
      </c>
      <c r="E27" s="6">
        <v>57.81</v>
      </c>
      <c r="F27" s="6">
        <v>-1.51858</v>
      </c>
      <c r="G27" s="6">
        <v>4.0731184999999996</v>
      </c>
      <c r="H27" s="7">
        <v>4.7602000000000003E-5</v>
      </c>
      <c r="I27" s="7">
        <v>2.5249999999999999E-3</v>
      </c>
      <c r="J27" s="8">
        <v>92.582999999999998</v>
      </c>
      <c r="K27" s="8">
        <v>126.89</v>
      </c>
      <c r="L27" s="8">
        <v>107.61</v>
      </c>
      <c r="M27" s="8">
        <v>145.36000000000001</v>
      </c>
      <c r="N27" s="8">
        <v>383.00069999999999</v>
      </c>
      <c r="O27" s="8">
        <v>410.31920000000002</v>
      </c>
      <c r="P27" s="2">
        <f>-1/(AVERAGE(J27:L27)/AVERAGE(M27:O27))</f>
        <v>-2.8698523004864209</v>
      </c>
      <c r="Q27" s="9">
        <v>51.075000000000003</v>
      </c>
      <c r="R27" s="9">
        <v>5.9939999999999998</v>
      </c>
      <c r="S27" s="9">
        <v>64.646000000000001</v>
      </c>
      <c r="T27" s="9">
        <v>16.817</v>
      </c>
      <c r="U27" s="9">
        <v>0.50909000000000004</v>
      </c>
      <c r="V27" s="9">
        <v>6.38</v>
      </c>
      <c r="W27" s="6">
        <v>-1.9808300000000001</v>
      </c>
      <c r="X27" s="6">
        <v>2.7212499999999999</v>
      </c>
      <c r="Y27" s="7">
        <v>8.9220000000000003E-5</v>
      </c>
      <c r="Z27" s="7">
        <v>1.0421E-3</v>
      </c>
      <c r="AA27" s="1">
        <f t="shared" si="0"/>
        <v>-5.134334679400947</v>
      </c>
    </row>
    <row r="28" spans="1:27" x14ac:dyDescent="0.25">
      <c r="A28" s="5" t="s">
        <v>81</v>
      </c>
      <c r="B28" s="5" t="s">
        <v>82</v>
      </c>
      <c r="C28" s="5" t="s">
        <v>19</v>
      </c>
      <c r="D28" s="5" t="s">
        <v>33</v>
      </c>
      <c r="E28" s="6">
        <v>33.96</v>
      </c>
      <c r="F28" s="6">
        <v>1.9553400000000001</v>
      </c>
      <c r="G28" s="6">
        <v>4.379486</v>
      </c>
      <c r="H28" s="7">
        <v>3.8648000000000003E-4</v>
      </c>
      <c r="I28" s="7">
        <v>1.2694E-2</v>
      </c>
      <c r="J28" s="8">
        <v>267.01</v>
      </c>
      <c r="K28" s="8">
        <v>804.95</v>
      </c>
      <c r="L28" s="8">
        <v>151.4</v>
      </c>
      <c r="M28" s="8">
        <v>178.56</v>
      </c>
      <c r="N28" s="8">
        <v>51.552100000000003</v>
      </c>
      <c r="O28" s="8">
        <v>85.348200000000006</v>
      </c>
      <c r="P28" s="2">
        <v>3.87801571227822</v>
      </c>
      <c r="Q28" s="9">
        <v>31.358000000000001</v>
      </c>
      <c r="R28" s="9">
        <v>34.76</v>
      </c>
      <c r="S28" s="9">
        <v>13.622999999999999</v>
      </c>
      <c r="T28" s="9">
        <v>7.2693000000000003</v>
      </c>
      <c r="U28" s="9">
        <v>8.4168000000000003</v>
      </c>
      <c r="V28" s="9">
        <v>7.407</v>
      </c>
      <c r="W28" s="6">
        <v>-1.9775199999999999</v>
      </c>
      <c r="X28" s="6">
        <v>2.29941</v>
      </c>
      <c r="Y28" s="7">
        <v>2.5678999999999999E-5</v>
      </c>
      <c r="Z28" s="7">
        <v>3.5070000000000001E-4</v>
      </c>
      <c r="AA28" s="1">
        <f t="shared" si="0"/>
        <v>-3.4530227643755058</v>
      </c>
    </row>
    <row r="29" spans="1:27" x14ac:dyDescent="0.25">
      <c r="A29" s="5" t="s">
        <v>83</v>
      </c>
      <c r="B29" s="5" t="s">
        <v>84</v>
      </c>
      <c r="C29" s="5" t="s">
        <v>19</v>
      </c>
      <c r="D29" s="5" t="s">
        <v>85</v>
      </c>
      <c r="E29" s="6">
        <v>46.41</v>
      </c>
      <c r="F29" s="6">
        <v>2.1868699999999999</v>
      </c>
      <c r="G29" s="6">
        <v>8.0754850000000005</v>
      </c>
      <c r="H29" s="7">
        <v>3.9154000000000001E-8</v>
      </c>
      <c r="I29" s="7">
        <v>7.4174999999999997E-6</v>
      </c>
      <c r="J29" s="8">
        <v>7760.1</v>
      </c>
      <c r="K29" s="8">
        <v>6437.5</v>
      </c>
      <c r="L29" s="8">
        <v>2355</v>
      </c>
      <c r="M29" s="8">
        <v>1491.5</v>
      </c>
      <c r="N29" s="8">
        <v>911.91099999999994</v>
      </c>
      <c r="O29" s="8">
        <v>1231.5835999999999</v>
      </c>
      <c r="P29" s="2">
        <v>4.5536793919858898</v>
      </c>
      <c r="Q29" s="9">
        <v>1303.8</v>
      </c>
      <c r="R29" s="9">
        <v>1439</v>
      </c>
      <c r="S29" s="9">
        <v>1244.8</v>
      </c>
      <c r="T29" s="9">
        <v>584.38</v>
      </c>
      <c r="U29" s="9">
        <v>104.59</v>
      </c>
      <c r="V29" s="9">
        <v>261.08999999999997</v>
      </c>
      <c r="W29" s="6">
        <v>-1.9564900000000001</v>
      </c>
      <c r="X29" s="6">
        <v>7.8583800000000004</v>
      </c>
      <c r="Y29" s="7">
        <v>3.1459999999999998E-8</v>
      </c>
      <c r="Z29" s="7">
        <v>8.9255999999999999E-7</v>
      </c>
      <c r="AA29" s="1">
        <f t="shared" si="0"/>
        <v>-4.1972085973517466</v>
      </c>
    </row>
    <row r="30" spans="1:27" x14ac:dyDescent="0.25">
      <c r="A30" s="5" t="s">
        <v>86</v>
      </c>
      <c r="B30" s="5" t="s">
        <v>87</v>
      </c>
      <c r="C30" s="5" t="s">
        <v>19</v>
      </c>
      <c r="D30" s="5" t="s">
        <v>33</v>
      </c>
      <c r="E30" s="6">
        <v>58.8</v>
      </c>
      <c r="F30" s="6">
        <v>1.90581</v>
      </c>
      <c r="G30" s="6">
        <v>3.9183197000000001</v>
      </c>
      <c r="H30" s="7">
        <v>2.2279000000000001E-3</v>
      </c>
      <c r="I30" s="7">
        <v>4.6163000000000003E-2</v>
      </c>
      <c r="J30" s="8">
        <v>549.15</v>
      </c>
      <c r="K30" s="8">
        <v>222.35</v>
      </c>
      <c r="L30" s="8">
        <v>106.54</v>
      </c>
      <c r="M30" s="8">
        <v>21.23</v>
      </c>
      <c r="N30" s="8">
        <v>60.589399999999998</v>
      </c>
      <c r="O30" s="8">
        <v>150.73509999999999</v>
      </c>
      <c r="P30" s="2">
        <v>3.7756310886265401</v>
      </c>
      <c r="Q30" s="9">
        <v>29.925000000000001</v>
      </c>
      <c r="R30" s="9">
        <v>1.8767</v>
      </c>
      <c r="S30" s="9">
        <v>40.091999999999999</v>
      </c>
      <c r="T30" s="9">
        <v>4.8404999999999996</v>
      </c>
      <c r="U30" s="9">
        <v>2.3374999999999999</v>
      </c>
      <c r="V30" s="9">
        <v>8.3755000000000006</v>
      </c>
      <c r="W30" s="6">
        <v>-1.9432799999999999</v>
      </c>
      <c r="X30" s="6">
        <v>1.9638199999999999</v>
      </c>
      <c r="Y30" s="7">
        <v>6.0395000000000002E-4</v>
      </c>
      <c r="Z30" s="7">
        <v>5.4256E-3</v>
      </c>
      <c r="AA30" s="1">
        <f t="shared" si="0"/>
        <v>-4.6223486675024912</v>
      </c>
    </row>
    <row r="31" spans="1:27" x14ac:dyDescent="0.25">
      <c r="A31" s="5" t="s">
        <v>88</v>
      </c>
      <c r="B31" s="5" t="s">
        <v>89</v>
      </c>
      <c r="C31" s="5" t="s">
        <v>19</v>
      </c>
      <c r="D31" s="5" t="s">
        <v>90</v>
      </c>
      <c r="E31" s="6">
        <v>55.57</v>
      </c>
      <c r="F31" s="6">
        <v>-1.16412</v>
      </c>
      <c r="G31" s="6">
        <v>10.194265100000001</v>
      </c>
      <c r="H31" s="7">
        <v>8.8022999999999994E-5</v>
      </c>
      <c r="I31" s="7">
        <v>4.2255000000000001E-3</v>
      </c>
      <c r="J31" s="8">
        <v>7635.8</v>
      </c>
      <c r="K31" s="8">
        <v>9872.5</v>
      </c>
      <c r="L31" s="8">
        <v>9578.7999999999993</v>
      </c>
      <c r="M31" s="8">
        <v>14088</v>
      </c>
      <c r="N31" s="8">
        <v>21730.596099999999</v>
      </c>
      <c r="O31" s="8">
        <v>24884.8501</v>
      </c>
      <c r="P31" s="2">
        <f>-1/(AVERAGE(J31:L31)/AVERAGE(M31:O31))</f>
        <v>-2.2410463357096182</v>
      </c>
      <c r="Q31" s="9">
        <v>3726.3</v>
      </c>
      <c r="R31" s="9">
        <v>5755.1</v>
      </c>
      <c r="S31" s="9">
        <v>2869.4</v>
      </c>
      <c r="T31" s="9">
        <v>1136.2</v>
      </c>
      <c r="U31" s="9">
        <v>1409</v>
      </c>
      <c r="V31" s="9">
        <v>1015.5</v>
      </c>
      <c r="W31" s="6">
        <v>-1.9296500000000001</v>
      </c>
      <c r="X31" s="6">
        <v>9.5508400000000009</v>
      </c>
      <c r="Y31" s="7">
        <v>6.8038999999999996E-11</v>
      </c>
      <c r="Z31" s="7">
        <v>3.0222000000000002E-9</v>
      </c>
      <c r="AA31" s="1">
        <f t="shared" si="0"/>
        <v>-3.4686438059932039</v>
      </c>
    </row>
    <row r="32" spans="1:27" x14ac:dyDescent="0.25">
      <c r="A32" s="5" t="s">
        <v>91</v>
      </c>
      <c r="B32" s="5" t="s">
        <v>92</v>
      </c>
      <c r="C32" s="5" t="s">
        <v>19</v>
      </c>
      <c r="D32" s="5" t="s">
        <v>93</v>
      </c>
      <c r="E32" s="6">
        <v>41.01</v>
      </c>
      <c r="F32" s="6">
        <v>1.7584599999999999</v>
      </c>
      <c r="G32" s="6">
        <v>2.8161489</v>
      </c>
      <c r="H32" s="7">
        <v>5.8580999999999998E-4</v>
      </c>
      <c r="I32" s="7">
        <v>1.7263000000000001E-2</v>
      </c>
      <c r="J32" s="8">
        <v>145.49</v>
      </c>
      <c r="K32" s="8">
        <v>205.6</v>
      </c>
      <c r="L32" s="8">
        <v>41.677</v>
      </c>
      <c r="M32" s="8">
        <v>57.289000000000001</v>
      </c>
      <c r="N32" s="8">
        <v>26.956600000000002</v>
      </c>
      <c r="O32" s="8">
        <v>31.522300000000001</v>
      </c>
      <c r="P32" s="2">
        <v>3.3927107600638902</v>
      </c>
      <c r="Q32" s="9">
        <v>8.9184999999999999</v>
      </c>
      <c r="R32" s="9">
        <v>8.0388000000000002</v>
      </c>
      <c r="S32" s="9">
        <v>5.5156999999999998</v>
      </c>
      <c r="T32" s="9">
        <v>2.5026999999999999</v>
      </c>
      <c r="U32" s="9">
        <v>2.5343</v>
      </c>
      <c r="V32" s="9">
        <v>1.0833999999999999</v>
      </c>
      <c r="W32" s="6">
        <v>-1.8840699999999999</v>
      </c>
      <c r="X32" s="6">
        <v>0.42834</v>
      </c>
      <c r="Y32" s="7">
        <v>3.1137999999999999E-3</v>
      </c>
      <c r="Z32" s="7">
        <v>2.0437E-2</v>
      </c>
      <c r="AA32" s="1">
        <f t="shared" si="0"/>
        <v>-3.671818835370237</v>
      </c>
    </row>
    <row r="33" spans="1:27" x14ac:dyDescent="0.25">
      <c r="A33" s="5" t="s">
        <v>94</v>
      </c>
      <c r="B33" s="5" t="s">
        <v>95</v>
      </c>
      <c r="C33" s="5" t="s">
        <v>19</v>
      </c>
      <c r="D33" s="5" t="s">
        <v>33</v>
      </c>
      <c r="E33" s="6">
        <v>52.56</v>
      </c>
      <c r="F33" s="6">
        <v>1.9473</v>
      </c>
      <c r="G33" s="6">
        <v>4.6047419999999999</v>
      </c>
      <c r="H33" s="7">
        <v>9.7161000000000003E-4</v>
      </c>
      <c r="I33" s="7">
        <v>2.5019E-2</v>
      </c>
      <c r="J33" s="8">
        <v>895.09</v>
      </c>
      <c r="K33" s="8">
        <v>453.38</v>
      </c>
      <c r="L33" s="8">
        <v>81.527000000000001</v>
      </c>
      <c r="M33" s="8">
        <v>182.4</v>
      </c>
      <c r="N33" s="8">
        <v>80.468599999999995</v>
      </c>
      <c r="O33" s="8">
        <v>107.91419999999999</v>
      </c>
      <c r="P33" s="2">
        <v>3.8566972362256302</v>
      </c>
      <c r="Q33" s="9">
        <v>190.12</v>
      </c>
      <c r="R33" s="9">
        <v>186.02</v>
      </c>
      <c r="S33" s="9">
        <v>132.31</v>
      </c>
      <c r="T33" s="9">
        <v>48.908999999999999</v>
      </c>
      <c r="U33" s="9">
        <v>26.21</v>
      </c>
      <c r="V33" s="9">
        <v>81.067999999999998</v>
      </c>
      <c r="W33" s="6">
        <v>-1.8617600000000001</v>
      </c>
      <c r="X33" s="6">
        <v>4.9511900000000004</v>
      </c>
      <c r="Y33" s="7">
        <v>8.2909999999999996E-9</v>
      </c>
      <c r="Z33" s="7">
        <v>2.6043000000000001E-7</v>
      </c>
      <c r="AA33" s="1">
        <f t="shared" si="0"/>
        <v>-3.2553925742859513</v>
      </c>
    </row>
    <row r="34" spans="1:27" x14ac:dyDescent="0.25">
      <c r="A34" s="5" t="s">
        <v>96</v>
      </c>
      <c r="B34" s="5" t="s">
        <v>97</v>
      </c>
      <c r="C34" s="5" t="s">
        <v>19</v>
      </c>
      <c r="D34" s="5" t="s">
        <v>98</v>
      </c>
      <c r="E34" s="6">
        <v>46.06</v>
      </c>
      <c r="F34" s="6">
        <v>2.41784</v>
      </c>
      <c r="G34" s="6">
        <v>4.6139197999999997</v>
      </c>
      <c r="H34" s="7">
        <v>5.2273000000000001E-8</v>
      </c>
      <c r="I34" s="7">
        <v>9.5614999999999998E-6</v>
      </c>
      <c r="J34" s="8">
        <v>769.29</v>
      </c>
      <c r="K34" s="8">
        <v>587.86</v>
      </c>
      <c r="L34" s="8">
        <v>167.9</v>
      </c>
      <c r="M34" s="8">
        <v>92.116</v>
      </c>
      <c r="N34" s="8">
        <v>81.439499999999995</v>
      </c>
      <c r="O34" s="8">
        <v>111.64100000000001</v>
      </c>
      <c r="P34" s="2">
        <v>5.3473657636050902</v>
      </c>
      <c r="Q34" s="9">
        <v>251.42</v>
      </c>
      <c r="R34" s="9">
        <v>95.234999999999999</v>
      </c>
      <c r="S34" s="9">
        <v>211.24</v>
      </c>
      <c r="T34" s="9">
        <v>86.468999999999994</v>
      </c>
      <c r="U34" s="9">
        <v>21.997</v>
      </c>
      <c r="V34" s="9">
        <v>30.792999999999999</v>
      </c>
      <c r="W34" s="6">
        <v>-1.8160400000000001</v>
      </c>
      <c r="X34" s="6">
        <v>5.0017300000000002</v>
      </c>
      <c r="Y34" s="7">
        <v>7.6493999999999997E-8</v>
      </c>
      <c r="Z34" s="7">
        <v>2.0082000000000001E-6</v>
      </c>
      <c r="AA34" s="1">
        <f t="shared" si="0"/>
        <v>-4.0061683625474842</v>
      </c>
    </row>
    <row r="35" spans="1:27" x14ac:dyDescent="0.25">
      <c r="A35" s="5" t="s">
        <v>99</v>
      </c>
      <c r="B35" s="5" t="s">
        <v>100</v>
      </c>
      <c r="C35" s="5" t="s">
        <v>19</v>
      </c>
      <c r="D35" s="5" t="s">
        <v>33</v>
      </c>
      <c r="E35" s="6">
        <v>44.41</v>
      </c>
      <c r="F35" s="6">
        <v>-1.7666299999999999</v>
      </c>
      <c r="G35" s="6">
        <v>5.8600791000000001</v>
      </c>
      <c r="H35" s="7">
        <v>2.3915999999999998E-7</v>
      </c>
      <c r="I35" s="7">
        <v>3.6772E-5</v>
      </c>
      <c r="J35" s="8">
        <v>304.04000000000002</v>
      </c>
      <c r="K35" s="8">
        <v>301.92</v>
      </c>
      <c r="L35" s="8">
        <v>383.33</v>
      </c>
      <c r="M35" s="8">
        <v>569.13</v>
      </c>
      <c r="N35" s="8">
        <v>1511.6547</v>
      </c>
      <c r="O35" s="8">
        <v>1287.9531999999999</v>
      </c>
      <c r="P35" s="2">
        <f>-1/(AVERAGE(J35:L35)/AVERAGE(M35:O35))</f>
        <v>-3.4052076741905815</v>
      </c>
      <c r="Q35" s="9">
        <v>109.03</v>
      </c>
      <c r="R35" s="9">
        <v>124.68</v>
      </c>
      <c r="S35" s="9">
        <v>96.191000000000003</v>
      </c>
      <c r="T35" s="9">
        <v>49.445</v>
      </c>
      <c r="U35" s="9">
        <v>21.416</v>
      </c>
      <c r="V35" s="9">
        <v>25.445</v>
      </c>
      <c r="W35" s="6">
        <v>-1.7493399999999999</v>
      </c>
      <c r="X35" s="6">
        <v>4.2926399999999996</v>
      </c>
      <c r="Y35" s="7">
        <v>5.6766999999999996E-10</v>
      </c>
      <c r="Z35" s="7">
        <v>2.152E-8</v>
      </c>
      <c r="AA35" s="1">
        <f t="shared" si="0"/>
        <v>-3.4255498099806858</v>
      </c>
    </row>
    <row r="36" spans="1:27" x14ac:dyDescent="0.25">
      <c r="A36" s="5" t="s">
        <v>101</v>
      </c>
      <c r="B36" s="5" t="s">
        <v>102</v>
      </c>
      <c r="C36" s="5" t="s">
        <v>19</v>
      </c>
      <c r="D36" s="5" t="s">
        <v>33</v>
      </c>
      <c r="E36" s="6">
        <v>47.59</v>
      </c>
      <c r="F36" s="6">
        <v>2.7328999999999999</v>
      </c>
      <c r="G36" s="6">
        <v>4.2389469000000002</v>
      </c>
      <c r="H36" s="7">
        <v>1.0025E-12</v>
      </c>
      <c r="I36" s="7">
        <v>6.2560999999999997E-10</v>
      </c>
      <c r="J36" s="8">
        <v>617.24</v>
      </c>
      <c r="K36" s="8">
        <v>369.12</v>
      </c>
      <c r="L36" s="8">
        <v>220.66</v>
      </c>
      <c r="M36" s="8">
        <v>71.790000000000006</v>
      </c>
      <c r="N36" s="8">
        <v>53.534799999999997</v>
      </c>
      <c r="O36" s="8">
        <v>55.637599999999999</v>
      </c>
      <c r="P36" s="2">
        <v>6.6700043765997803</v>
      </c>
      <c r="Q36" s="9">
        <v>18.012</v>
      </c>
      <c r="R36" s="9">
        <v>9.0541</v>
      </c>
      <c r="S36" s="9">
        <v>17.004999999999999</v>
      </c>
      <c r="T36" s="9">
        <v>4.2713000000000001</v>
      </c>
      <c r="U36" s="9">
        <v>3.2747000000000002</v>
      </c>
      <c r="V36" s="9">
        <v>5.2632000000000003</v>
      </c>
      <c r="W36" s="6">
        <v>-1.7181200000000001</v>
      </c>
      <c r="X36" s="6">
        <v>1.3132200000000001</v>
      </c>
      <c r="Y36" s="7">
        <v>3.8088E-4</v>
      </c>
      <c r="Z36" s="7">
        <v>3.6413000000000001E-3</v>
      </c>
      <c r="AA36" s="1">
        <f t="shared" si="0"/>
        <v>-3.440581769353277</v>
      </c>
    </row>
    <row r="37" spans="1:27" x14ac:dyDescent="0.25">
      <c r="A37" s="5" t="s">
        <v>103</v>
      </c>
      <c r="B37" s="5" t="s">
        <v>104</v>
      </c>
      <c r="C37" s="5" t="s">
        <v>19</v>
      </c>
      <c r="D37" s="5" t="s">
        <v>105</v>
      </c>
      <c r="E37" s="6">
        <v>51.96</v>
      </c>
      <c r="F37" s="6">
        <v>2.3925200000000002</v>
      </c>
      <c r="G37" s="6">
        <v>2.1262816999999998</v>
      </c>
      <c r="H37" s="7">
        <v>2.2532E-9</v>
      </c>
      <c r="I37" s="7">
        <v>6.6234000000000004E-7</v>
      </c>
      <c r="J37" s="8">
        <v>100.43</v>
      </c>
      <c r="K37" s="8">
        <v>76.635000000000005</v>
      </c>
      <c r="L37" s="8">
        <v>78.503</v>
      </c>
      <c r="M37" s="8">
        <v>11.603999999999999</v>
      </c>
      <c r="N37" s="8">
        <v>20.742899999999999</v>
      </c>
      <c r="O37" s="8">
        <v>16.302299999999999</v>
      </c>
      <c r="P37" s="2">
        <v>5.2532826850184602</v>
      </c>
      <c r="Q37" s="9">
        <v>23.536000000000001</v>
      </c>
      <c r="R37" s="9">
        <v>27.161000000000001</v>
      </c>
      <c r="S37" s="9">
        <v>25.969000000000001</v>
      </c>
      <c r="T37" s="9">
        <v>5.0911999999999997</v>
      </c>
      <c r="U37" s="9">
        <v>9.3064999999999998</v>
      </c>
      <c r="V37" s="9">
        <v>9.4774999999999991</v>
      </c>
      <c r="W37" s="6">
        <v>-1.71214</v>
      </c>
      <c r="X37" s="6">
        <v>2.16337</v>
      </c>
      <c r="Y37" s="7">
        <v>1.5447999999999998E-5</v>
      </c>
      <c r="Z37" s="7">
        <v>2.2796000000000001E-4</v>
      </c>
      <c r="AA37" s="1">
        <f t="shared" si="0"/>
        <v>-3.211114461868382</v>
      </c>
    </row>
    <row r="38" spans="1:27" x14ac:dyDescent="0.25">
      <c r="A38" s="5" t="s">
        <v>106</v>
      </c>
      <c r="B38" s="5" t="s">
        <v>107</v>
      </c>
      <c r="C38" s="5" t="s">
        <v>19</v>
      </c>
      <c r="D38" s="5" t="s">
        <v>108</v>
      </c>
      <c r="E38" s="6">
        <v>54.49</v>
      </c>
      <c r="F38" s="6">
        <v>-1.3384100000000001</v>
      </c>
      <c r="G38" s="6">
        <v>9.4877885000000006</v>
      </c>
      <c r="H38" s="7">
        <v>1.8876999999999999E-5</v>
      </c>
      <c r="I38" s="7">
        <v>1.2516999999999999E-3</v>
      </c>
      <c r="J38" s="8">
        <v>3829</v>
      </c>
      <c r="K38" s="8">
        <v>5858.2</v>
      </c>
      <c r="L38" s="8">
        <v>5559</v>
      </c>
      <c r="M38" s="8">
        <v>8625.6</v>
      </c>
      <c r="N38" s="8">
        <v>13767.411099999999</v>
      </c>
      <c r="O38" s="8">
        <v>16162.642900000001</v>
      </c>
      <c r="P38" s="2">
        <f>-1/(AVERAGE(J38:L38)/AVERAGE(M38:O38))</f>
        <v>-2.5288697511511065</v>
      </c>
      <c r="Q38" s="9">
        <v>5896.4</v>
      </c>
      <c r="R38" s="9">
        <v>5302.4</v>
      </c>
      <c r="S38" s="9">
        <v>4743.8</v>
      </c>
      <c r="T38" s="9">
        <v>1676.6</v>
      </c>
      <c r="U38" s="9">
        <v>1860.6</v>
      </c>
      <c r="V38" s="9">
        <v>1666.2</v>
      </c>
      <c r="W38" s="6">
        <v>-1.67591</v>
      </c>
      <c r="X38" s="6">
        <v>9.9604800000000004</v>
      </c>
      <c r="Y38" s="7">
        <v>9.5347000000000006E-12</v>
      </c>
      <c r="Z38" s="7">
        <v>4.7646000000000003E-10</v>
      </c>
      <c r="AA38" s="1">
        <f t="shared" si="0"/>
        <v>-3.0638813083752932</v>
      </c>
    </row>
    <row r="39" spans="1:27" x14ac:dyDescent="0.25">
      <c r="A39" s="5" t="s">
        <v>109</v>
      </c>
      <c r="B39" s="5" t="s">
        <v>110</v>
      </c>
      <c r="C39" s="5" t="s">
        <v>19</v>
      </c>
      <c r="D39" s="5" t="s">
        <v>111</v>
      </c>
      <c r="E39" s="6">
        <v>53.54</v>
      </c>
      <c r="F39" s="6">
        <v>-1.2924199999999999</v>
      </c>
      <c r="G39" s="6">
        <v>6.7986795000000004</v>
      </c>
      <c r="H39" s="7">
        <v>1.9485000000000001E-6</v>
      </c>
      <c r="I39" s="7">
        <v>2.0265999999999999E-4</v>
      </c>
      <c r="J39" s="8">
        <v>658.19</v>
      </c>
      <c r="K39" s="8">
        <v>1002.5</v>
      </c>
      <c r="L39" s="8">
        <v>757.59</v>
      </c>
      <c r="M39" s="8">
        <v>1861.8</v>
      </c>
      <c r="N39" s="8">
        <v>2158.8069999999998</v>
      </c>
      <c r="O39" s="8">
        <v>1902.1132</v>
      </c>
      <c r="P39" s="2">
        <f>-1/(AVERAGE(J39:L39)/AVERAGE(M39:O39))</f>
        <v>-2.4491457564880821</v>
      </c>
      <c r="Q39" s="9">
        <v>429.04</v>
      </c>
      <c r="R39" s="9">
        <v>491.35</v>
      </c>
      <c r="S39" s="9">
        <v>332.79</v>
      </c>
      <c r="T39" s="9">
        <v>134.22999999999999</v>
      </c>
      <c r="U39" s="9">
        <v>162.91999999999999</v>
      </c>
      <c r="V39" s="9">
        <v>125.8</v>
      </c>
      <c r="W39" s="6">
        <v>-1.66292</v>
      </c>
      <c r="X39" s="6">
        <v>6.2939100000000003</v>
      </c>
      <c r="Y39" s="7">
        <v>2.0279E-10</v>
      </c>
      <c r="Z39" s="7">
        <v>8.2573000000000004E-9</v>
      </c>
      <c r="AA39" s="1">
        <f t="shared" si="0"/>
        <v>-2.9629507033928366</v>
      </c>
    </row>
    <row r="40" spans="1:27" x14ac:dyDescent="0.25">
      <c r="A40" s="5" t="s">
        <v>112</v>
      </c>
      <c r="B40" s="5" t="s">
        <v>113</v>
      </c>
      <c r="C40" s="5" t="s">
        <v>19</v>
      </c>
      <c r="D40" s="5" t="s">
        <v>114</v>
      </c>
      <c r="E40" s="6">
        <v>48.59</v>
      </c>
      <c r="F40" s="6">
        <v>-1.1857899999999999</v>
      </c>
      <c r="G40" s="6">
        <v>4.2203561000000001</v>
      </c>
      <c r="H40" s="7">
        <v>2.631E-4</v>
      </c>
      <c r="I40" s="7">
        <v>9.4756000000000007E-3</v>
      </c>
      <c r="J40" s="8">
        <v>154.65</v>
      </c>
      <c r="K40" s="8">
        <v>126.8</v>
      </c>
      <c r="L40" s="8">
        <v>144.94</v>
      </c>
      <c r="M40" s="8">
        <v>200.66</v>
      </c>
      <c r="N40" s="8">
        <v>310.13080000000002</v>
      </c>
      <c r="O40" s="8">
        <v>461.86450000000002</v>
      </c>
      <c r="P40" s="2">
        <f>-1/(AVERAGE(J40:L40)/AVERAGE(M40:O40))</f>
        <v>-2.2811400361171699</v>
      </c>
      <c r="Q40" s="9">
        <v>61.911000000000001</v>
      </c>
      <c r="R40" s="9">
        <v>53.991999999999997</v>
      </c>
      <c r="S40" s="9">
        <v>53.36</v>
      </c>
      <c r="T40" s="9">
        <v>21.908999999999999</v>
      </c>
      <c r="U40" s="9">
        <v>10.553000000000001</v>
      </c>
      <c r="V40" s="9">
        <v>22.126999999999999</v>
      </c>
      <c r="W40" s="6">
        <v>-1.64717</v>
      </c>
      <c r="X40" s="6">
        <v>3.3474900000000001</v>
      </c>
      <c r="Y40" s="7">
        <v>2.0433999999999999E-7</v>
      </c>
      <c r="Z40" s="7">
        <v>4.8180999999999997E-6</v>
      </c>
      <c r="AA40" s="1">
        <f t="shared" si="0"/>
        <v>-3.1006796241000933</v>
      </c>
    </row>
    <row r="41" spans="1:27" x14ac:dyDescent="0.25">
      <c r="A41" s="5" t="s">
        <v>115</v>
      </c>
      <c r="B41" s="5" t="s">
        <v>116</v>
      </c>
      <c r="C41" s="5" t="s">
        <v>19</v>
      </c>
      <c r="D41" s="5" t="s">
        <v>33</v>
      </c>
      <c r="E41" s="6">
        <v>44.59</v>
      </c>
      <c r="F41" s="6">
        <v>2.1906699999999999</v>
      </c>
      <c r="G41" s="6">
        <v>4.6099038999999999</v>
      </c>
      <c r="H41" s="7">
        <v>2.6458999999999999E-6</v>
      </c>
      <c r="I41" s="7">
        <v>2.6234000000000001E-4</v>
      </c>
      <c r="J41" s="8">
        <v>606.85</v>
      </c>
      <c r="K41" s="8">
        <v>700.6</v>
      </c>
      <c r="L41" s="8">
        <v>174.83</v>
      </c>
      <c r="M41" s="8">
        <v>155.24</v>
      </c>
      <c r="N41" s="8">
        <v>58.484000000000002</v>
      </c>
      <c r="O41" s="8">
        <v>110.6041</v>
      </c>
      <c r="P41" s="2">
        <v>4.5703101273062696</v>
      </c>
      <c r="Q41" s="9">
        <v>21.954000000000001</v>
      </c>
      <c r="R41" s="9">
        <v>39.658000000000001</v>
      </c>
      <c r="S41" s="9">
        <v>13.256</v>
      </c>
      <c r="T41" s="9">
        <v>9.1883999999999997</v>
      </c>
      <c r="U41" s="9">
        <v>3.0337999999999998</v>
      </c>
      <c r="V41" s="9">
        <v>15.707000000000001</v>
      </c>
      <c r="W41" s="6">
        <v>-1.6398699999999999</v>
      </c>
      <c r="X41" s="6">
        <v>2.2822300000000002</v>
      </c>
      <c r="Y41" s="7">
        <v>2.6928999999999998E-3</v>
      </c>
      <c r="Z41" s="7">
        <v>1.8134999999999998E-2</v>
      </c>
      <c r="AA41" s="1">
        <f t="shared" si="0"/>
        <v>-2.6806353207395843</v>
      </c>
    </row>
    <row r="42" spans="1:27" x14ac:dyDescent="0.25">
      <c r="A42" s="5" t="s">
        <v>117</v>
      </c>
      <c r="B42" s="5" t="s">
        <v>118</v>
      </c>
      <c r="C42" s="5" t="s">
        <v>19</v>
      </c>
      <c r="D42" s="5" t="s">
        <v>33</v>
      </c>
      <c r="E42" s="6">
        <v>51.67</v>
      </c>
      <c r="F42" s="6">
        <v>1.0942700000000001</v>
      </c>
      <c r="G42" s="6">
        <v>3.6402926999999998</v>
      </c>
      <c r="H42" s="7">
        <v>2.1708999999999999E-3</v>
      </c>
      <c r="I42" s="7">
        <v>4.5338000000000003E-2</v>
      </c>
      <c r="J42" s="8">
        <v>238.28</v>
      </c>
      <c r="K42" s="8">
        <v>157.04</v>
      </c>
      <c r="L42" s="8">
        <v>227.21</v>
      </c>
      <c r="M42" s="8">
        <v>66.855000000000004</v>
      </c>
      <c r="N42" s="8">
        <v>76.854600000000005</v>
      </c>
      <c r="O42" s="8">
        <v>149.21530000000001</v>
      </c>
      <c r="P42" s="2">
        <v>2.1252204916686801</v>
      </c>
      <c r="Q42" s="9">
        <v>39.375999999999998</v>
      </c>
      <c r="R42" s="9">
        <v>68.125</v>
      </c>
      <c r="S42" s="9">
        <v>40.783999999999999</v>
      </c>
      <c r="T42" s="9">
        <v>13.672000000000001</v>
      </c>
      <c r="U42" s="9">
        <v>18.494</v>
      </c>
      <c r="V42" s="9">
        <v>20.032</v>
      </c>
      <c r="W42" s="6">
        <v>-1.6025499999999999</v>
      </c>
      <c r="X42" s="6">
        <v>3.2078799999999998</v>
      </c>
      <c r="Y42" s="7">
        <v>7.5561999999999998E-6</v>
      </c>
      <c r="Z42" s="7">
        <v>1.2127E-4</v>
      </c>
      <c r="AA42" s="1">
        <f t="shared" si="0"/>
        <v>-2.8408176558488836</v>
      </c>
    </row>
    <row r="43" spans="1:27" x14ac:dyDescent="0.25">
      <c r="A43" s="5" t="s">
        <v>119</v>
      </c>
      <c r="B43" s="5" t="s">
        <v>120</v>
      </c>
      <c r="C43" s="5" t="s">
        <v>19</v>
      </c>
      <c r="D43" s="5" t="s">
        <v>121</v>
      </c>
      <c r="E43" s="6">
        <v>48.88</v>
      </c>
      <c r="F43" s="6">
        <v>-1.7504</v>
      </c>
      <c r="G43" s="6">
        <v>7.6158104</v>
      </c>
      <c r="H43" s="7">
        <v>9.8570000000000002E-10</v>
      </c>
      <c r="I43" s="7">
        <v>3.0756999999999999E-7</v>
      </c>
      <c r="J43" s="8">
        <v>983.28</v>
      </c>
      <c r="K43" s="8">
        <v>1227.7</v>
      </c>
      <c r="L43" s="8">
        <v>1157.4000000000001</v>
      </c>
      <c r="M43" s="8">
        <v>2863.5</v>
      </c>
      <c r="N43" s="8">
        <v>3725.5513999999998</v>
      </c>
      <c r="O43" s="8">
        <v>4746.3446000000004</v>
      </c>
      <c r="P43" s="2">
        <f>-1/(AVERAGE(J43:L43)/AVERAGE(M43:O43))</f>
        <v>-3.3652367013222975</v>
      </c>
      <c r="Q43" s="9">
        <v>1956.6</v>
      </c>
      <c r="R43" s="9">
        <v>2937.8</v>
      </c>
      <c r="S43" s="9">
        <v>1908.1</v>
      </c>
      <c r="T43" s="9">
        <v>721.49</v>
      </c>
      <c r="U43" s="9">
        <v>922.54</v>
      </c>
      <c r="V43" s="9">
        <v>794.55</v>
      </c>
      <c r="W43" s="6">
        <v>-1.56796</v>
      </c>
      <c r="X43" s="6">
        <v>8.7652099999999997</v>
      </c>
      <c r="Y43" s="7">
        <v>4.4617999999999996E-9</v>
      </c>
      <c r="Z43" s="7">
        <v>1.4753E-7</v>
      </c>
      <c r="AA43" s="1">
        <f t="shared" si="0"/>
        <v>-2.7895332529586891</v>
      </c>
    </row>
    <row r="44" spans="1:27" x14ac:dyDescent="0.25">
      <c r="A44" s="5" t="s">
        <v>122</v>
      </c>
      <c r="B44" s="5" t="s">
        <v>123</v>
      </c>
      <c r="C44" s="5" t="s">
        <v>19</v>
      </c>
      <c r="D44" s="5" t="s">
        <v>124</v>
      </c>
      <c r="E44" s="6">
        <v>55.36</v>
      </c>
      <c r="F44" s="6">
        <v>-1.06158</v>
      </c>
      <c r="G44" s="6">
        <v>8.4559580000000008</v>
      </c>
      <c r="H44" s="7">
        <v>2.4237E-4</v>
      </c>
      <c r="I44" s="7">
        <v>8.9946000000000002E-3</v>
      </c>
      <c r="J44" s="8">
        <v>2620.1</v>
      </c>
      <c r="K44" s="8">
        <v>3147.3</v>
      </c>
      <c r="L44" s="8">
        <v>2754.8</v>
      </c>
      <c r="M44" s="8">
        <v>4221.1000000000004</v>
      </c>
      <c r="N44" s="8">
        <v>7573.8374999999996</v>
      </c>
      <c r="O44" s="8">
        <v>5993.6895000000004</v>
      </c>
      <c r="P44" s="2">
        <f>-1/(AVERAGE(J44:L44)/AVERAGE(M44:O44))</f>
        <v>-2.0873280373612446</v>
      </c>
      <c r="Q44" s="9">
        <v>1616.8</v>
      </c>
      <c r="R44" s="9">
        <v>1857.5</v>
      </c>
      <c r="S44" s="9">
        <v>1659.1</v>
      </c>
      <c r="T44" s="9">
        <v>776.72</v>
      </c>
      <c r="U44" s="9">
        <v>402.76</v>
      </c>
      <c r="V44" s="9">
        <v>498.77</v>
      </c>
      <c r="W44" s="6">
        <v>-1.5538099999999999</v>
      </c>
      <c r="X44" s="6">
        <v>8.3224499999999999</v>
      </c>
      <c r="Y44" s="7">
        <v>8.4415000000000003E-10</v>
      </c>
      <c r="Z44" s="7">
        <v>3.1063999999999999E-8</v>
      </c>
      <c r="AA44" s="1">
        <f t="shared" si="0"/>
        <v>-3.0587814687918962</v>
      </c>
    </row>
    <row r="45" spans="1:27" x14ac:dyDescent="0.25">
      <c r="A45" s="5" t="s">
        <v>125</v>
      </c>
      <c r="B45" s="5" t="s">
        <v>126</v>
      </c>
      <c r="C45" s="5" t="s">
        <v>19</v>
      </c>
      <c r="D45" s="5" t="s">
        <v>33</v>
      </c>
      <c r="E45" s="6">
        <v>33.17</v>
      </c>
      <c r="F45" s="6">
        <v>4.1835699999999996</v>
      </c>
      <c r="G45" s="6">
        <v>3.3716005999999998</v>
      </c>
      <c r="H45" s="7">
        <v>9.9368999999999996E-21</v>
      </c>
      <c r="I45" s="7">
        <v>1.1713000000000001E-17</v>
      </c>
      <c r="J45" s="8">
        <v>259.12</v>
      </c>
      <c r="K45" s="8">
        <v>221.47</v>
      </c>
      <c r="L45" s="8">
        <v>224.17</v>
      </c>
      <c r="M45" s="8">
        <v>3.8203</v>
      </c>
      <c r="N45" s="8">
        <v>11.669600000000001</v>
      </c>
      <c r="O45" s="8">
        <v>24.1632</v>
      </c>
      <c r="P45" s="2">
        <v>17.773137535274699</v>
      </c>
      <c r="Q45" s="9">
        <v>181.94</v>
      </c>
      <c r="R45" s="9">
        <v>251.66</v>
      </c>
      <c r="S45" s="9">
        <v>164.65</v>
      </c>
      <c r="T45" s="9">
        <v>78.894999999999996</v>
      </c>
      <c r="U45" s="9">
        <v>71.23</v>
      </c>
      <c r="V45" s="9">
        <v>66.608999999999995</v>
      </c>
      <c r="W45" s="6">
        <v>-1.52166</v>
      </c>
      <c r="X45" s="6">
        <v>5.2456300000000002</v>
      </c>
      <c r="Y45" s="7">
        <v>1.7799E-9</v>
      </c>
      <c r="Z45" s="7">
        <v>6.1873000000000001E-8</v>
      </c>
      <c r="AA45" s="1">
        <f t="shared" si="0"/>
        <v>-2.7602960310795726</v>
      </c>
    </row>
    <row r="46" spans="1:27" x14ac:dyDescent="0.25">
      <c r="A46" s="5" t="s">
        <v>127</v>
      </c>
      <c r="B46" s="5" t="s">
        <v>128</v>
      </c>
      <c r="C46" s="5" t="s">
        <v>19</v>
      </c>
      <c r="D46" s="5" t="s">
        <v>33</v>
      </c>
      <c r="E46" s="6">
        <v>44.36</v>
      </c>
      <c r="F46" s="6">
        <v>-1.16889</v>
      </c>
      <c r="G46" s="6">
        <v>5.2006454</v>
      </c>
      <c r="H46" s="7">
        <v>2.7036999999999997E-4</v>
      </c>
      <c r="I46" s="7">
        <v>9.6022E-3</v>
      </c>
      <c r="J46" s="8">
        <v>307.56</v>
      </c>
      <c r="K46" s="8">
        <v>242.26</v>
      </c>
      <c r="L46" s="8">
        <v>298.20999999999998</v>
      </c>
      <c r="M46" s="8">
        <v>344.16</v>
      </c>
      <c r="N46" s="8">
        <v>772.05200000000002</v>
      </c>
      <c r="O46" s="8">
        <v>792.92229999999995</v>
      </c>
      <c r="P46" s="2">
        <f>-1/(AVERAGE(J46:L46)/AVERAGE(M46:O46))</f>
        <v>-2.2512579743641146</v>
      </c>
      <c r="Q46" s="9">
        <v>124.68</v>
      </c>
      <c r="R46" s="9">
        <v>157.30000000000001</v>
      </c>
      <c r="S46" s="9">
        <v>82.334999999999994</v>
      </c>
      <c r="T46" s="9">
        <v>40.616999999999997</v>
      </c>
      <c r="U46" s="9">
        <v>47.774000000000001</v>
      </c>
      <c r="V46" s="9">
        <v>55.923000000000002</v>
      </c>
      <c r="W46" s="6">
        <v>-1.51407</v>
      </c>
      <c r="X46" s="6">
        <v>4.5803200000000004</v>
      </c>
      <c r="Y46" s="7">
        <v>9.3786000000000001E-7</v>
      </c>
      <c r="Z46" s="7">
        <v>1.8493999999999999E-5</v>
      </c>
      <c r="AA46" s="1">
        <f t="shared" si="0"/>
        <v>-2.5244605512978642</v>
      </c>
    </row>
    <row r="47" spans="1:27" x14ac:dyDescent="0.25">
      <c r="A47" s="5" t="s">
        <v>129</v>
      </c>
      <c r="B47" s="5" t="s">
        <v>130</v>
      </c>
      <c r="C47" s="5" t="s">
        <v>19</v>
      </c>
      <c r="D47" s="5" t="s">
        <v>33</v>
      </c>
      <c r="E47" s="6">
        <v>39.24</v>
      </c>
      <c r="F47" s="6">
        <v>1.40588</v>
      </c>
      <c r="G47" s="6">
        <v>4.16723</v>
      </c>
      <c r="H47" s="7">
        <v>2.266E-5</v>
      </c>
      <c r="I47" s="7">
        <v>1.431E-3</v>
      </c>
      <c r="J47" s="8">
        <v>418.94</v>
      </c>
      <c r="K47" s="8">
        <v>200.54</v>
      </c>
      <c r="L47" s="8">
        <v>341.02</v>
      </c>
      <c r="M47" s="8">
        <v>93.049000000000007</v>
      </c>
      <c r="N47" s="8">
        <v>127.70189999999999</v>
      </c>
      <c r="O47" s="8">
        <v>142.51910000000001</v>
      </c>
      <c r="P47" s="2">
        <v>2.64403886916068</v>
      </c>
      <c r="Q47" s="9">
        <v>103.27</v>
      </c>
      <c r="R47" s="9">
        <v>151.53</v>
      </c>
      <c r="S47" s="9">
        <v>90.888000000000005</v>
      </c>
      <c r="T47" s="9">
        <v>46.247</v>
      </c>
      <c r="U47" s="9">
        <v>42.734000000000002</v>
      </c>
      <c r="V47" s="9">
        <v>40.183999999999997</v>
      </c>
      <c r="W47" s="6">
        <v>-1.4940899999999999</v>
      </c>
      <c r="X47" s="6">
        <v>4.4673600000000002</v>
      </c>
      <c r="Y47" s="7">
        <v>8.9867000000000007E-8</v>
      </c>
      <c r="Z47" s="7">
        <v>2.3111000000000002E-6</v>
      </c>
      <c r="AA47" s="1">
        <f t="shared" si="0"/>
        <v>-2.6763287268222813</v>
      </c>
    </row>
    <row r="48" spans="1:27" x14ac:dyDescent="0.25">
      <c r="A48" s="5" t="s">
        <v>131</v>
      </c>
      <c r="B48" s="5" t="s">
        <v>132</v>
      </c>
      <c r="C48" s="5" t="s">
        <v>19</v>
      </c>
      <c r="D48" s="5" t="s">
        <v>133</v>
      </c>
      <c r="E48" s="6">
        <v>39.54</v>
      </c>
      <c r="F48" s="6">
        <v>2.4790999999999999</v>
      </c>
      <c r="G48" s="6">
        <v>4.2131844000000003</v>
      </c>
      <c r="H48" s="7">
        <v>1.4022999999999999E-5</v>
      </c>
      <c r="I48" s="7">
        <v>9.9490999999999989E-4</v>
      </c>
      <c r="J48" s="8">
        <v>441.31</v>
      </c>
      <c r="K48" s="8">
        <v>580.41999999999996</v>
      </c>
      <c r="L48" s="8">
        <v>136.88999999999999</v>
      </c>
      <c r="M48" s="8">
        <v>108.71</v>
      </c>
      <c r="N48" s="8">
        <v>17.964300000000001</v>
      </c>
      <c r="O48" s="8">
        <v>80.800600000000003</v>
      </c>
      <c r="P48" s="2">
        <v>5.5843863522768302</v>
      </c>
      <c r="Q48" s="9">
        <v>11.28</v>
      </c>
      <c r="R48" s="9">
        <v>17.175000000000001</v>
      </c>
      <c r="S48" s="9">
        <v>9.7660999999999998</v>
      </c>
      <c r="T48" s="9">
        <v>4.1612</v>
      </c>
      <c r="U48" s="9">
        <v>5.9382999999999999</v>
      </c>
      <c r="V48" s="9">
        <v>4.2432999999999996</v>
      </c>
      <c r="W48" s="6">
        <v>-1.4841299999999999</v>
      </c>
      <c r="X48" s="6">
        <v>1.29423</v>
      </c>
      <c r="Y48" s="7">
        <v>4.6293999999999997E-3</v>
      </c>
      <c r="Z48" s="7">
        <v>2.7907000000000001E-2</v>
      </c>
      <c r="AA48" s="1">
        <f t="shared" si="0"/>
        <v>-2.6648283459296653</v>
      </c>
    </row>
    <row r="49" spans="1:27" x14ac:dyDescent="0.25">
      <c r="A49" s="5" t="s">
        <v>134</v>
      </c>
      <c r="B49" s="5" t="s">
        <v>135</v>
      </c>
      <c r="C49" s="5" t="s">
        <v>136</v>
      </c>
      <c r="D49" s="5" t="s">
        <v>33</v>
      </c>
      <c r="E49" s="6">
        <v>39.36</v>
      </c>
      <c r="F49" s="6">
        <v>1.8503000000000001</v>
      </c>
      <c r="G49" s="6">
        <v>9.0800096999999997</v>
      </c>
      <c r="H49" s="7">
        <v>7.0644999999999996E-4</v>
      </c>
      <c r="I49" s="7">
        <v>1.9681000000000001E-2</v>
      </c>
      <c r="J49" s="8">
        <v>2378.1</v>
      </c>
      <c r="K49" s="8">
        <v>19803</v>
      </c>
      <c r="L49" s="8">
        <v>9548.1</v>
      </c>
      <c r="M49" s="8">
        <v>4147.6000000000004</v>
      </c>
      <c r="N49" s="8">
        <v>1976.9218000000001</v>
      </c>
      <c r="O49" s="8">
        <v>2675.1318000000001</v>
      </c>
      <c r="P49" s="2">
        <v>3.6057328438474001</v>
      </c>
      <c r="Q49" s="9">
        <v>6669.5</v>
      </c>
      <c r="R49" s="9">
        <v>6199.1</v>
      </c>
      <c r="S49" s="9">
        <v>6169.1</v>
      </c>
      <c r="T49" s="9">
        <v>2081.4</v>
      </c>
      <c r="U49" s="9">
        <v>2628.8</v>
      </c>
      <c r="V49" s="9">
        <v>2310.6999999999998</v>
      </c>
      <c r="W49" s="6">
        <v>-1.47298</v>
      </c>
      <c r="X49" s="6">
        <v>10.261990000000001</v>
      </c>
      <c r="Y49" s="7">
        <v>1.1092000000000001E-9</v>
      </c>
      <c r="Z49" s="7">
        <v>3.9982E-8</v>
      </c>
      <c r="AA49" s="1">
        <f t="shared" si="0"/>
        <v>-2.7115754390462761</v>
      </c>
    </row>
    <row r="50" spans="1:27" x14ac:dyDescent="0.25">
      <c r="A50" s="5" t="s">
        <v>137</v>
      </c>
      <c r="B50" s="5" t="s">
        <v>138</v>
      </c>
      <c r="C50" s="5" t="s">
        <v>19</v>
      </c>
      <c r="D50" s="5" t="s">
        <v>33</v>
      </c>
      <c r="E50" s="6">
        <v>52.38</v>
      </c>
      <c r="F50" s="6">
        <v>-1.00491</v>
      </c>
      <c r="G50" s="6">
        <v>6.0278882999999999</v>
      </c>
      <c r="H50" s="7">
        <v>1.8494E-3</v>
      </c>
      <c r="I50" s="7">
        <v>4.0321000000000003E-2</v>
      </c>
      <c r="J50" s="8">
        <v>546.44000000000005</v>
      </c>
      <c r="K50" s="8">
        <v>452.39</v>
      </c>
      <c r="L50" s="8">
        <v>626.24</v>
      </c>
      <c r="M50" s="8">
        <v>605.99</v>
      </c>
      <c r="N50" s="8">
        <v>1461.721</v>
      </c>
      <c r="O50" s="8">
        <v>1195.4301</v>
      </c>
      <c r="P50" s="2">
        <f>-1/(AVERAGE(J50:L50)/AVERAGE(M50:O50))</f>
        <v>-2.0080003322933777</v>
      </c>
      <c r="Q50" s="9">
        <v>134.21</v>
      </c>
      <c r="R50" s="9">
        <v>324.85000000000002</v>
      </c>
      <c r="S50" s="9">
        <v>196.07</v>
      </c>
      <c r="T50" s="9">
        <v>75.072000000000003</v>
      </c>
      <c r="U50" s="9">
        <v>74.424999999999997</v>
      </c>
      <c r="V50" s="9">
        <v>104.47</v>
      </c>
      <c r="W50" s="6">
        <v>-1.43299</v>
      </c>
      <c r="X50" s="6">
        <v>5.4017499999999998</v>
      </c>
      <c r="Y50" s="7">
        <v>1.8310999999999999E-6</v>
      </c>
      <c r="Z50" s="7">
        <v>3.3762E-5</v>
      </c>
      <c r="AA50" s="1">
        <f t="shared" si="0"/>
        <v>-2.5795871117113638</v>
      </c>
    </row>
    <row r="51" spans="1:27" x14ac:dyDescent="0.25">
      <c r="A51" s="5" t="s">
        <v>139</v>
      </c>
      <c r="B51" s="5" t="s">
        <v>140</v>
      </c>
      <c r="C51" s="5" t="s">
        <v>19</v>
      </c>
      <c r="D51" s="5" t="s">
        <v>33</v>
      </c>
      <c r="E51" s="6">
        <v>50.5</v>
      </c>
      <c r="F51" s="6">
        <v>1.0411300000000001</v>
      </c>
      <c r="G51" s="6">
        <v>8.3765497999999994</v>
      </c>
      <c r="H51" s="7">
        <v>1.7951E-3</v>
      </c>
      <c r="I51" s="7">
        <v>3.9925000000000002E-2</v>
      </c>
      <c r="J51" s="8">
        <v>6218.2</v>
      </c>
      <c r="K51" s="8">
        <v>6093</v>
      </c>
      <c r="L51" s="8">
        <v>4434.8999999999996</v>
      </c>
      <c r="M51" s="8">
        <v>3034.3</v>
      </c>
      <c r="N51" s="8">
        <v>1503.2099000000001</v>
      </c>
      <c r="O51" s="8">
        <v>3600.6423</v>
      </c>
      <c r="P51" s="2">
        <v>2.05772755147047</v>
      </c>
      <c r="Q51" s="9">
        <v>1107.0999999999999</v>
      </c>
      <c r="R51" s="9">
        <v>1472.5</v>
      </c>
      <c r="S51" s="9">
        <v>952.12</v>
      </c>
      <c r="T51" s="9">
        <v>406.96</v>
      </c>
      <c r="U51" s="9">
        <v>564.61</v>
      </c>
      <c r="V51" s="9">
        <v>468.07</v>
      </c>
      <c r="W51" s="6">
        <v>-1.4076</v>
      </c>
      <c r="X51" s="6">
        <v>7.8698899999999998</v>
      </c>
      <c r="Y51" s="7">
        <v>2.7230999999999998E-7</v>
      </c>
      <c r="Z51" s="7">
        <v>6.2133999999999997E-6</v>
      </c>
      <c r="AA51" s="1">
        <f t="shared" si="0"/>
        <v>-2.4531966324914563</v>
      </c>
    </row>
    <row r="52" spans="1:27" x14ac:dyDescent="0.25">
      <c r="A52" s="5" t="s">
        <v>141</v>
      </c>
      <c r="B52" s="5" t="s">
        <v>142</v>
      </c>
      <c r="C52" s="5" t="s">
        <v>19</v>
      </c>
      <c r="D52" s="5" t="s">
        <v>33</v>
      </c>
      <c r="E52" s="6">
        <v>48.43</v>
      </c>
      <c r="F52" s="6">
        <v>1.2798400000000001</v>
      </c>
      <c r="G52" s="6">
        <v>3.8523295000000002</v>
      </c>
      <c r="H52" s="7">
        <v>4.2980999999999998E-4</v>
      </c>
      <c r="I52" s="7">
        <v>1.3818E-2</v>
      </c>
      <c r="J52" s="8">
        <v>277.5</v>
      </c>
      <c r="K52" s="8">
        <v>319.08</v>
      </c>
      <c r="L52" s="8">
        <v>156.61000000000001</v>
      </c>
      <c r="M52" s="8">
        <v>135.82</v>
      </c>
      <c r="N52" s="8">
        <v>61.9206</v>
      </c>
      <c r="O52" s="8">
        <v>111.99290000000001</v>
      </c>
      <c r="P52" s="2">
        <v>2.4317356695352599</v>
      </c>
      <c r="Q52" s="9">
        <v>13.545999999999999</v>
      </c>
      <c r="R52" s="9">
        <v>13.925000000000001</v>
      </c>
      <c r="S52" s="9">
        <v>12.179</v>
      </c>
      <c r="T52" s="9">
        <v>4.8452000000000002</v>
      </c>
      <c r="U52" s="9">
        <v>4.1166</v>
      </c>
      <c r="V52" s="9">
        <v>6.3144</v>
      </c>
      <c r="W52" s="6">
        <v>-1.40727</v>
      </c>
      <c r="X52" s="6">
        <v>1.3257300000000001</v>
      </c>
      <c r="Y52" s="7">
        <v>2.5398999999999999E-3</v>
      </c>
      <c r="Z52" s="7">
        <v>1.7333000000000001E-2</v>
      </c>
      <c r="AA52" s="1">
        <f t="shared" si="0"/>
        <v>-2.5955407758473967</v>
      </c>
    </row>
    <row r="53" spans="1:27" x14ac:dyDescent="0.25">
      <c r="A53" s="5" t="s">
        <v>143</v>
      </c>
      <c r="B53" s="5" t="s">
        <v>144</v>
      </c>
      <c r="C53" s="5" t="s">
        <v>19</v>
      </c>
      <c r="D53" s="5" t="s">
        <v>33</v>
      </c>
      <c r="E53" s="6">
        <v>45.84</v>
      </c>
      <c r="F53" s="6">
        <v>-2.0987</v>
      </c>
      <c r="G53" s="6">
        <v>4.0458970000000001</v>
      </c>
      <c r="H53" s="7">
        <v>8.5448999999999993E-9</v>
      </c>
      <c r="I53" s="7">
        <v>2.2110000000000001E-6</v>
      </c>
      <c r="J53" s="8">
        <v>75.146000000000001</v>
      </c>
      <c r="K53" s="8">
        <v>68.106999999999999</v>
      </c>
      <c r="L53" s="8">
        <v>91.384</v>
      </c>
      <c r="M53" s="8">
        <v>184.16</v>
      </c>
      <c r="N53" s="8">
        <v>493.04219999999998</v>
      </c>
      <c r="O53" s="8">
        <v>330.38869999999997</v>
      </c>
      <c r="P53" s="2">
        <f>-1/(AVERAGE(J53:L53)/AVERAGE(M53:O53))</f>
        <v>-4.2942541031465629</v>
      </c>
      <c r="Q53" s="9">
        <v>143.38</v>
      </c>
      <c r="R53" s="9">
        <v>175.18</v>
      </c>
      <c r="S53" s="9">
        <v>146.44</v>
      </c>
      <c r="T53" s="9">
        <v>83.412000000000006</v>
      </c>
      <c r="U53" s="9">
        <v>49.284999999999997</v>
      </c>
      <c r="V53" s="9">
        <v>33.991</v>
      </c>
      <c r="W53" s="6">
        <v>-1.4039600000000001</v>
      </c>
      <c r="X53" s="6">
        <v>4.8647600000000004</v>
      </c>
      <c r="Y53" s="7">
        <v>5.421E-8</v>
      </c>
      <c r="Z53" s="7">
        <v>1.4670000000000001E-6</v>
      </c>
      <c r="AA53" s="1">
        <f t="shared" si="0"/>
        <v>-2.7896429257055098</v>
      </c>
    </row>
    <row r="54" spans="1:27" x14ac:dyDescent="0.25">
      <c r="A54" s="5" t="s">
        <v>145</v>
      </c>
      <c r="B54" s="5" t="s">
        <v>146</v>
      </c>
      <c r="C54" s="5" t="s">
        <v>19</v>
      </c>
      <c r="D54" s="5" t="s">
        <v>147</v>
      </c>
      <c r="E54" s="6">
        <v>46.84</v>
      </c>
      <c r="F54" s="6">
        <v>-1.2189700000000001</v>
      </c>
      <c r="G54" s="6">
        <v>8.6110807000000005</v>
      </c>
      <c r="H54" s="7">
        <v>1.9692999999999999E-5</v>
      </c>
      <c r="I54" s="7">
        <v>1.2897E-3</v>
      </c>
      <c r="J54" s="8">
        <v>2853.3</v>
      </c>
      <c r="K54" s="8">
        <v>2869.9</v>
      </c>
      <c r="L54" s="8">
        <v>3080.7</v>
      </c>
      <c r="M54" s="8">
        <v>4821.3999999999996</v>
      </c>
      <c r="N54" s="8">
        <v>8177.8204999999998</v>
      </c>
      <c r="O54" s="8">
        <v>7496.6109999999999</v>
      </c>
      <c r="P54" s="2">
        <f>-1/(AVERAGE(J54:L54)/AVERAGE(M54:O54))</f>
        <v>-2.3280400163563875</v>
      </c>
      <c r="Q54" s="9">
        <v>1345.1</v>
      </c>
      <c r="R54" s="9">
        <v>1521</v>
      </c>
      <c r="S54" s="9">
        <v>1289.5</v>
      </c>
      <c r="T54" s="9">
        <v>492.51</v>
      </c>
      <c r="U54" s="9">
        <v>623.21</v>
      </c>
      <c r="V54" s="9">
        <v>535.70000000000005</v>
      </c>
      <c r="W54" s="6">
        <v>-1.3790199999999999</v>
      </c>
      <c r="X54" s="6">
        <v>8.0920299999999994</v>
      </c>
      <c r="Y54" s="7">
        <v>1.6408E-8</v>
      </c>
      <c r="Z54" s="7">
        <v>4.8424E-7</v>
      </c>
      <c r="AA54" s="1">
        <f t="shared" si="0"/>
        <v>-2.5163798428019524</v>
      </c>
    </row>
    <row r="55" spans="1:27" x14ac:dyDescent="0.25">
      <c r="A55" s="5" t="s">
        <v>148</v>
      </c>
      <c r="B55" s="5" t="s">
        <v>149</v>
      </c>
      <c r="C55" s="5" t="s">
        <v>19</v>
      </c>
      <c r="D55" s="5" t="s">
        <v>33</v>
      </c>
      <c r="E55" s="6">
        <v>51.04</v>
      </c>
      <c r="F55" s="6">
        <v>-2.2679399999999998</v>
      </c>
      <c r="G55" s="6">
        <v>3.7661368999999998</v>
      </c>
      <c r="H55" s="7">
        <v>2.3100000000000001E-9</v>
      </c>
      <c r="I55" s="7">
        <v>6.6234000000000004E-7</v>
      </c>
      <c r="J55" s="8">
        <v>62.713000000000001</v>
      </c>
      <c r="K55" s="8">
        <v>68.195999999999998</v>
      </c>
      <c r="L55" s="8">
        <v>45.84</v>
      </c>
      <c r="M55" s="8">
        <v>207.47</v>
      </c>
      <c r="N55" s="8">
        <v>194.267</v>
      </c>
      <c r="O55" s="8">
        <v>451.35820000000001</v>
      </c>
      <c r="P55" s="2">
        <f>-1/(AVERAGE(J55:L55)/AVERAGE(M55:O55))</f>
        <v>-4.8265913809979129</v>
      </c>
      <c r="Q55" s="9">
        <v>124.17</v>
      </c>
      <c r="R55" s="9">
        <v>113.99</v>
      </c>
      <c r="S55" s="9">
        <v>115.73</v>
      </c>
      <c r="T55" s="9">
        <v>54.613999999999997</v>
      </c>
      <c r="U55" s="9">
        <v>16.882999999999999</v>
      </c>
      <c r="V55" s="9">
        <v>67.400000000000006</v>
      </c>
      <c r="W55" s="6">
        <v>-1.3711199999999999</v>
      </c>
      <c r="X55" s="6">
        <v>4.5048399999999997</v>
      </c>
      <c r="Y55" s="7">
        <v>1.702E-5</v>
      </c>
      <c r="Z55" s="7">
        <v>2.4783999999999999E-4</v>
      </c>
      <c r="AA55" s="1">
        <f t="shared" si="0"/>
        <v>-2.5478592050224265</v>
      </c>
    </row>
    <row r="56" spans="1:27" x14ac:dyDescent="0.25">
      <c r="A56" s="5" t="s">
        <v>150</v>
      </c>
      <c r="B56" s="5" t="s">
        <v>151</v>
      </c>
      <c r="C56" s="5" t="s">
        <v>19</v>
      </c>
      <c r="D56" s="5" t="s">
        <v>152</v>
      </c>
      <c r="E56" s="6">
        <v>42.35</v>
      </c>
      <c r="F56" s="6">
        <v>-0.96382999999999996</v>
      </c>
      <c r="G56" s="6">
        <v>5.2296360999999996</v>
      </c>
      <c r="H56" s="7">
        <v>1.4956E-4</v>
      </c>
      <c r="I56" s="7">
        <v>6.2468000000000003E-3</v>
      </c>
      <c r="J56" s="8">
        <v>335.94</v>
      </c>
      <c r="K56" s="8">
        <v>333.2</v>
      </c>
      <c r="L56" s="8">
        <v>282.7</v>
      </c>
      <c r="M56" s="8">
        <v>582.79</v>
      </c>
      <c r="N56" s="8">
        <v>543.64210000000003</v>
      </c>
      <c r="O56" s="8">
        <v>731.39250000000004</v>
      </c>
      <c r="P56" s="2">
        <f>-1/(AVERAGE(J56:L56)/AVERAGE(M56:O56))</f>
        <v>-1.9518244662968567</v>
      </c>
      <c r="Q56" s="9">
        <v>71.671000000000006</v>
      </c>
      <c r="R56" s="9">
        <v>87.457999999999998</v>
      </c>
      <c r="S56" s="9">
        <v>63.015999999999998</v>
      </c>
      <c r="T56" s="9">
        <v>28.661000000000001</v>
      </c>
      <c r="U56" s="9">
        <v>22.337</v>
      </c>
      <c r="V56" s="9">
        <v>41.07</v>
      </c>
      <c r="W56" s="6">
        <v>-1.3663400000000001</v>
      </c>
      <c r="X56" s="6">
        <v>3.8622899999999998</v>
      </c>
      <c r="Y56" s="7">
        <v>7.8522000000000008E-6</v>
      </c>
      <c r="Z56" s="7">
        <v>1.2579E-4</v>
      </c>
      <c r="AA56" s="1">
        <f t="shared" si="0"/>
        <v>-2.41283616457401</v>
      </c>
    </row>
    <row r="57" spans="1:27" x14ac:dyDescent="0.25">
      <c r="A57" s="5" t="s">
        <v>153</v>
      </c>
      <c r="B57" s="5" t="s">
        <v>154</v>
      </c>
      <c r="C57" s="5" t="s">
        <v>19</v>
      </c>
      <c r="D57" s="5" t="s">
        <v>155</v>
      </c>
      <c r="E57" s="6">
        <v>40.53</v>
      </c>
      <c r="F57" s="6">
        <v>-1.63154</v>
      </c>
      <c r="G57" s="6">
        <v>5.7259894999999998</v>
      </c>
      <c r="H57" s="7">
        <v>1.0881E-5</v>
      </c>
      <c r="I57" s="7">
        <v>8.0723000000000004E-4</v>
      </c>
      <c r="J57" s="8">
        <v>278.91000000000003</v>
      </c>
      <c r="K57" s="8">
        <v>325.61</v>
      </c>
      <c r="L57" s="8">
        <v>363.93</v>
      </c>
      <c r="M57" s="8">
        <v>429.48</v>
      </c>
      <c r="N57" s="8">
        <v>1439.5415</v>
      </c>
      <c r="O57" s="8">
        <v>1133.4580000000001</v>
      </c>
      <c r="P57" s="2">
        <f>-1/(AVERAGE(J57:L57)/AVERAGE(M57:O57))</f>
        <v>-3.1002937683927931</v>
      </c>
      <c r="Q57" s="9">
        <v>723.06</v>
      </c>
      <c r="R57" s="9">
        <v>882.12</v>
      </c>
      <c r="S57" s="9">
        <v>1054.5</v>
      </c>
      <c r="T57" s="9">
        <v>399.85</v>
      </c>
      <c r="U57" s="9">
        <v>251.18</v>
      </c>
      <c r="V57" s="9">
        <v>271.61</v>
      </c>
      <c r="W57" s="6">
        <v>-1.36148</v>
      </c>
      <c r="X57" s="6">
        <v>7.3859199999999996</v>
      </c>
      <c r="Y57" s="7">
        <v>3.2016000000000002E-9</v>
      </c>
      <c r="Z57" s="7">
        <v>1.0872E-7</v>
      </c>
      <c r="AA57" s="1">
        <f t="shared" si="0"/>
        <v>-2.8826844706494406</v>
      </c>
    </row>
    <row r="58" spans="1:27" x14ac:dyDescent="0.25">
      <c r="A58" s="5" t="s">
        <v>156</v>
      </c>
      <c r="B58" s="5" t="s">
        <v>157</v>
      </c>
      <c r="C58" s="5" t="s">
        <v>19</v>
      </c>
      <c r="D58" s="5" t="s">
        <v>33</v>
      </c>
      <c r="E58" s="6">
        <v>52.14</v>
      </c>
      <c r="F58" s="6">
        <v>1.67618</v>
      </c>
      <c r="G58" s="6">
        <v>2.9680376000000002</v>
      </c>
      <c r="H58" s="7">
        <v>1.4812000000000001E-7</v>
      </c>
      <c r="I58" s="7">
        <v>2.3808999999999999E-5</v>
      </c>
      <c r="J58" s="8">
        <v>138.65</v>
      </c>
      <c r="K58" s="8">
        <v>157.16</v>
      </c>
      <c r="L58" s="8">
        <v>134.41999999999999</v>
      </c>
      <c r="M58" s="8">
        <v>41.685000000000002</v>
      </c>
      <c r="N58" s="8">
        <v>48.714300000000001</v>
      </c>
      <c r="O58" s="8">
        <v>44.034999999999997</v>
      </c>
      <c r="P58" s="2">
        <v>3.2002993283708099</v>
      </c>
      <c r="Q58" s="9">
        <v>127.92</v>
      </c>
      <c r="R58" s="9">
        <v>230.82</v>
      </c>
      <c r="S58" s="9">
        <v>141.63999999999999</v>
      </c>
      <c r="T58" s="9">
        <v>58.383000000000003</v>
      </c>
      <c r="U58" s="9">
        <v>85.043000000000006</v>
      </c>
      <c r="V58" s="9">
        <v>62.387</v>
      </c>
      <c r="W58" s="6">
        <v>-1.35432</v>
      </c>
      <c r="X58" s="6">
        <v>5.0382999999999996</v>
      </c>
      <c r="Y58" s="7">
        <v>1.3956E-6</v>
      </c>
      <c r="Z58" s="7">
        <v>2.6509E-5</v>
      </c>
      <c r="AA58" s="1">
        <f t="shared" si="0"/>
        <v>-2.4312361221108478</v>
      </c>
    </row>
    <row r="59" spans="1:27" x14ac:dyDescent="0.25">
      <c r="A59" s="5" t="s">
        <v>158</v>
      </c>
      <c r="B59" s="5" t="s">
        <v>159</v>
      </c>
      <c r="C59" s="5" t="s">
        <v>19</v>
      </c>
      <c r="D59" s="5" t="s">
        <v>160</v>
      </c>
      <c r="E59" s="6">
        <v>41.85</v>
      </c>
      <c r="F59" s="6">
        <v>-1.6605099999999999</v>
      </c>
      <c r="G59" s="6">
        <v>5.0744829999999999</v>
      </c>
      <c r="H59" s="7">
        <v>3.0249E-6</v>
      </c>
      <c r="I59" s="7">
        <v>2.8353999999999999E-4</v>
      </c>
      <c r="J59" s="8">
        <v>233.27</v>
      </c>
      <c r="K59" s="8">
        <v>216.78</v>
      </c>
      <c r="L59" s="8">
        <v>156.88999999999999</v>
      </c>
      <c r="M59" s="8">
        <v>375.2</v>
      </c>
      <c r="N59" s="8">
        <v>1027.0710999999999</v>
      </c>
      <c r="O59" s="8">
        <v>516.57889999999998</v>
      </c>
      <c r="P59" s="2">
        <f>-1/(AVERAGE(J59:L59)/AVERAGE(M59:O59))</f>
        <v>-3.1615151415296405</v>
      </c>
      <c r="Q59" s="9">
        <v>294.44</v>
      </c>
      <c r="R59" s="9">
        <v>310.60000000000002</v>
      </c>
      <c r="S59" s="9">
        <v>196.93</v>
      </c>
      <c r="T59" s="9">
        <v>154.46</v>
      </c>
      <c r="U59" s="9">
        <v>91.075999999999993</v>
      </c>
      <c r="V59" s="9">
        <v>88.87</v>
      </c>
      <c r="W59" s="6">
        <v>-1.3154699999999999</v>
      </c>
      <c r="X59" s="6">
        <v>5.7378099999999996</v>
      </c>
      <c r="Y59" s="7">
        <v>1.4983999999999999E-6</v>
      </c>
      <c r="Z59" s="7">
        <v>2.8235E-5</v>
      </c>
      <c r="AA59" s="1">
        <f t="shared" si="0"/>
        <v>-2.3981926161611935</v>
      </c>
    </row>
    <row r="60" spans="1:27" x14ac:dyDescent="0.25">
      <c r="A60" s="5" t="s">
        <v>161</v>
      </c>
      <c r="B60" s="5" t="s">
        <v>162</v>
      </c>
      <c r="C60" s="5" t="s">
        <v>19</v>
      </c>
      <c r="D60" s="5" t="s">
        <v>163</v>
      </c>
      <c r="E60" s="6">
        <v>39.57</v>
      </c>
      <c r="F60" s="6">
        <v>1.77969</v>
      </c>
      <c r="G60" s="6">
        <v>4.5416597999999997</v>
      </c>
      <c r="H60" s="7">
        <v>1.3501E-6</v>
      </c>
      <c r="I60" s="7">
        <v>1.574E-4</v>
      </c>
      <c r="J60" s="8">
        <v>662.31</v>
      </c>
      <c r="K60" s="8">
        <v>255.43</v>
      </c>
      <c r="L60" s="8">
        <v>414.59</v>
      </c>
      <c r="M60" s="8">
        <v>125.09</v>
      </c>
      <c r="N60" s="8">
        <v>171.54679999999999</v>
      </c>
      <c r="O60" s="8">
        <v>90.616399999999999</v>
      </c>
      <c r="P60" s="2">
        <v>3.4404622092212498</v>
      </c>
      <c r="Q60" s="9">
        <v>12.651999999999999</v>
      </c>
      <c r="R60" s="9">
        <v>28.869</v>
      </c>
      <c r="S60" s="9">
        <v>34.703000000000003</v>
      </c>
      <c r="T60" s="9">
        <v>12.913</v>
      </c>
      <c r="U60" s="9">
        <v>7.4513999999999996</v>
      </c>
      <c r="V60" s="9">
        <v>5.3522999999999996</v>
      </c>
      <c r="W60" s="6">
        <v>-1.31067</v>
      </c>
      <c r="X60" s="6">
        <v>2.1489799999999999</v>
      </c>
      <c r="Y60" s="7">
        <v>5.7237E-4</v>
      </c>
      <c r="Z60" s="7">
        <v>5.1852000000000001E-3</v>
      </c>
      <c r="AA60" s="1">
        <f t="shared" si="0"/>
        <v>-2.9639883810908869</v>
      </c>
    </row>
    <row r="61" spans="1:27" x14ac:dyDescent="0.25">
      <c r="A61" s="5" t="s">
        <v>164</v>
      </c>
      <c r="B61" s="5" t="s">
        <v>165</v>
      </c>
      <c r="C61" s="5" t="s">
        <v>19</v>
      </c>
      <c r="D61" s="5" t="s">
        <v>33</v>
      </c>
      <c r="E61" s="6">
        <v>44.93</v>
      </c>
      <c r="F61" s="6">
        <v>1.4850099999999999</v>
      </c>
      <c r="G61" s="6">
        <v>5.6711800999999999</v>
      </c>
      <c r="H61" s="7">
        <v>3.3305E-5</v>
      </c>
      <c r="I61" s="7">
        <v>2.0076E-3</v>
      </c>
      <c r="J61" s="8">
        <v>1539</v>
      </c>
      <c r="K61" s="8">
        <v>718.35</v>
      </c>
      <c r="L61" s="8">
        <v>539.52</v>
      </c>
      <c r="M61" s="8">
        <v>322.91000000000003</v>
      </c>
      <c r="N61" s="8">
        <v>288.16149999999999</v>
      </c>
      <c r="O61" s="8">
        <v>388.18979999999999</v>
      </c>
      <c r="P61" s="2">
        <v>2.7989375751867902</v>
      </c>
      <c r="Q61" s="9">
        <v>67.825999999999993</v>
      </c>
      <c r="R61" s="9">
        <v>65.801000000000002</v>
      </c>
      <c r="S61" s="9">
        <v>63.966999999999999</v>
      </c>
      <c r="T61" s="9">
        <v>34.536000000000001</v>
      </c>
      <c r="U61" s="9">
        <v>13.779</v>
      </c>
      <c r="V61" s="9">
        <v>31.632999999999999</v>
      </c>
      <c r="W61" s="6">
        <v>-1.29454</v>
      </c>
      <c r="X61" s="6">
        <v>3.6666599999999998</v>
      </c>
      <c r="Y61" s="7">
        <v>1.5532999999999998E-5</v>
      </c>
      <c r="Z61" s="7">
        <v>2.2882999999999999E-4</v>
      </c>
      <c r="AA61" s="1">
        <f t="shared" si="0"/>
        <v>-2.4715314954720569</v>
      </c>
    </row>
    <row r="62" spans="1:27" x14ac:dyDescent="0.25">
      <c r="A62" s="5" t="s">
        <v>166</v>
      </c>
      <c r="B62" s="5" t="s">
        <v>167</v>
      </c>
      <c r="C62" s="5" t="s">
        <v>19</v>
      </c>
      <c r="D62" s="5" t="s">
        <v>33</v>
      </c>
      <c r="E62" s="6">
        <v>53.01</v>
      </c>
      <c r="F62" s="6">
        <v>-1.25753</v>
      </c>
      <c r="G62" s="6">
        <v>4.307531</v>
      </c>
      <c r="H62" s="7">
        <v>2.8734000000000002E-4</v>
      </c>
      <c r="I62" s="7">
        <v>9.9947999999999999E-3</v>
      </c>
      <c r="J62" s="8">
        <v>110.03</v>
      </c>
      <c r="K62" s="8">
        <v>196.05</v>
      </c>
      <c r="L62" s="8">
        <v>131.6</v>
      </c>
      <c r="M62" s="8">
        <v>202.59</v>
      </c>
      <c r="N62" s="8">
        <v>443.33659999999998</v>
      </c>
      <c r="O62" s="8">
        <v>401.27080000000001</v>
      </c>
      <c r="P62" s="2">
        <f>-1/(AVERAGE(J62:L62)/AVERAGE(M62:O62))</f>
        <v>-2.3926096691646865</v>
      </c>
      <c r="Q62" s="9">
        <v>59.186999999999998</v>
      </c>
      <c r="R62" s="9">
        <v>82.402000000000001</v>
      </c>
      <c r="S62" s="9">
        <v>64.665999999999997</v>
      </c>
      <c r="T62" s="9">
        <v>30.222999999999999</v>
      </c>
      <c r="U62" s="9">
        <v>21.530999999999999</v>
      </c>
      <c r="V62" s="9">
        <v>33.743000000000002</v>
      </c>
      <c r="W62" s="6">
        <v>-1.2936700000000001</v>
      </c>
      <c r="X62" s="6">
        <v>3.7417799999999999</v>
      </c>
      <c r="Y62" s="7">
        <v>9.2148000000000003E-6</v>
      </c>
      <c r="Z62" s="7">
        <v>1.4603000000000001E-4</v>
      </c>
      <c r="AA62" s="1">
        <f t="shared" si="0"/>
        <v>-2.4124238277366459</v>
      </c>
    </row>
    <row r="63" spans="1:27" x14ac:dyDescent="0.25">
      <c r="A63" s="5" t="s">
        <v>168</v>
      </c>
      <c r="B63" s="5" t="s">
        <v>169</v>
      </c>
      <c r="C63" s="5" t="s">
        <v>19</v>
      </c>
      <c r="D63" s="5" t="s">
        <v>170</v>
      </c>
      <c r="E63" s="6">
        <v>51.92</v>
      </c>
      <c r="F63" s="6">
        <v>-0.86226999999999998</v>
      </c>
      <c r="G63" s="6">
        <v>7.4966976000000001</v>
      </c>
      <c r="H63" s="7">
        <v>1.6198E-3</v>
      </c>
      <c r="I63" s="7">
        <v>3.6720000000000003E-2</v>
      </c>
      <c r="J63" s="8">
        <v>1713.8</v>
      </c>
      <c r="K63" s="8">
        <v>1796.6</v>
      </c>
      <c r="L63" s="8">
        <v>1290.8</v>
      </c>
      <c r="M63" s="8">
        <v>2916.9</v>
      </c>
      <c r="N63" s="8">
        <v>3386.2431999999999</v>
      </c>
      <c r="O63" s="8">
        <v>2423.2779</v>
      </c>
      <c r="P63" s="2">
        <f>-1/(AVERAGE(J63:L63)/AVERAGE(M63:O63))</f>
        <v>-1.8175500083312506</v>
      </c>
      <c r="Q63" s="9">
        <v>699.73</v>
      </c>
      <c r="R63" s="9">
        <v>838.58</v>
      </c>
      <c r="S63" s="9">
        <v>742.77</v>
      </c>
      <c r="T63" s="9">
        <v>311.12</v>
      </c>
      <c r="U63" s="9">
        <v>337.14</v>
      </c>
      <c r="V63" s="9">
        <v>314.87</v>
      </c>
      <c r="W63" s="6">
        <v>-1.25451</v>
      </c>
      <c r="X63" s="6">
        <v>7.2471199999999998</v>
      </c>
      <c r="Y63" s="7">
        <v>9.2094000000000004E-8</v>
      </c>
      <c r="Z63" s="7">
        <v>2.3545999999999999E-6</v>
      </c>
      <c r="AA63" s="1">
        <f t="shared" si="0"/>
        <v>-2.3684030193224173</v>
      </c>
    </row>
    <row r="64" spans="1:27" x14ac:dyDescent="0.25">
      <c r="A64" s="5" t="s">
        <v>171</v>
      </c>
      <c r="B64" s="5" t="s">
        <v>172</v>
      </c>
      <c r="C64" s="5" t="s">
        <v>19</v>
      </c>
      <c r="D64" s="5" t="s">
        <v>173</v>
      </c>
      <c r="E64" s="6">
        <v>55.4</v>
      </c>
      <c r="F64" s="6">
        <v>-1.0715600000000001</v>
      </c>
      <c r="G64" s="6">
        <v>11.5041536</v>
      </c>
      <c r="H64" s="7">
        <v>1.9829000000000001E-3</v>
      </c>
      <c r="I64" s="7">
        <v>4.2411999999999998E-2</v>
      </c>
      <c r="J64" s="8">
        <v>19500</v>
      </c>
      <c r="K64" s="8">
        <v>22800</v>
      </c>
      <c r="L64" s="8">
        <v>27872</v>
      </c>
      <c r="M64" s="8">
        <v>26327</v>
      </c>
      <c r="N64" s="8">
        <v>51826.29</v>
      </c>
      <c r="O64" s="8">
        <v>69327.392999999996</v>
      </c>
      <c r="P64" s="2">
        <f>-1/(AVERAGE(J64:L64)/AVERAGE(M64:O64))</f>
        <v>-2.1017027161830932</v>
      </c>
      <c r="Q64" s="9">
        <v>13256</v>
      </c>
      <c r="R64" s="9">
        <v>14877</v>
      </c>
      <c r="S64" s="9">
        <v>11169</v>
      </c>
      <c r="T64" s="9">
        <v>6058.3</v>
      </c>
      <c r="U64" s="9">
        <v>5305.5</v>
      </c>
      <c r="V64" s="9">
        <v>6027.6</v>
      </c>
      <c r="W64" s="6">
        <v>-1.2460800000000001</v>
      </c>
      <c r="X64" s="6">
        <v>11.38461</v>
      </c>
      <c r="Y64" s="7">
        <v>8.2147999999999997E-7</v>
      </c>
      <c r="Z64" s="7">
        <v>1.6532999999999999E-5</v>
      </c>
      <c r="AA64" s="1">
        <f t="shared" si="0"/>
        <v>-2.2598525708108603</v>
      </c>
    </row>
    <row r="65" spans="1:27" x14ac:dyDescent="0.25">
      <c r="A65" s="5" t="s">
        <v>174</v>
      </c>
      <c r="B65" s="5" t="s">
        <v>175</v>
      </c>
      <c r="C65" s="5" t="s">
        <v>19</v>
      </c>
      <c r="D65" s="5" t="s">
        <v>176</v>
      </c>
      <c r="E65" s="6">
        <v>52.78</v>
      </c>
      <c r="F65" s="6">
        <v>-1.0927800000000001</v>
      </c>
      <c r="G65" s="6">
        <v>7.5331042000000004</v>
      </c>
      <c r="H65" s="7">
        <v>7.1237000000000004E-4</v>
      </c>
      <c r="I65" s="7">
        <v>1.9681000000000001E-2</v>
      </c>
      <c r="J65" s="8">
        <v>1376.9</v>
      </c>
      <c r="K65" s="8">
        <v>1304.3</v>
      </c>
      <c r="L65" s="8">
        <v>1748.4</v>
      </c>
      <c r="M65" s="8">
        <v>1788.1</v>
      </c>
      <c r="N65" s="8">
        <v>3948.2177999999999</v>
      </c>
      <c r="O65" s="8">
        <v>3713.5862000000002</v>
      </c>
      <c r="P65" s="2">
        <f>-1/(AVERAGE(J65:L65)/AVERAGE(M65:O65))</f>
        <v>-2.1333538016976701</v>
      </c>
      <c r="Q65" s="9">
        <v>1302.4000000000001</v>
      </c>
      <c r="R65" s="9">
        <v>1441.2</v>
      </c>
      <c r="S65" s="9">
        <v>1292.2</v>
      </c>
      <c r="T65" s="9">
        <v>600.69000000000005</v>
      </c>
      <c r="U65" s="9">
        <v>566.76</v>
      </c>
      <c r="V65" s="9">
        <v>543.11</v>
      </c>
      <c r="W65" s="6">
        <v>-1.24336</v>
      </c>
      <c r="X65" s="6">
        <v>8.0765499999999992</v>
      </c>
      <c r="Y65" s="7">
        <v>8.2233000000000006E-8</v>
      </c>
      <c r="Z65" s="7">
        <v>2.1335E-6</v>
      </c>
      <c r="AA65" s="1">
        <f t="shared" si="0"/>
        <v>-2.3593443082966985</v>
      </c>
    </row>
    <row r="66" spans="1:27" x14ac:dyDescent="0.25">
      <c r="A66" s="5" t="s">
        <v>177</v>
      </c>
      <c r="B66" s="5" t="s">
        <v>178</v>
      </c>
      <c r="C66" s="5" t="s">
        <v>19</v>
      </c>
      <c r="D66" s="5" t="s">
        <v>33</v>
      </c>
      <c r="E66" s="6">
        <v>48.88</v>
      </c>
      <c r="F66" s="6">
        <v>1.5072700000000001</v>
      </c>
      <c r="G66" s="6">
        <v>5.4898917000000003</v>
      </c>
      <c r="H66" s="7">
        <v>5.8432000000000004E-4</v>
      </c>
      <c r="I66" s="7">
        <v>1.7263000000000001E-2</v>
      </c>
      <c r="J66" s="8">
        <v>421.45</v>
      </c>
      <c r="K66" s="8">
        <v>432.41</v>
      </c>
      <c r="L66" s="8">
        <v>1617.1</v>
      </c>
      <c r="M66" s="8">
        <v>315.17</v>
      </c>
      <c r="N66" s="8">
        <v>283.39940000000001</v>
      </c>
      <c r="O66" s="8">
        <v>270.39729999999997</v>
      </c>
      <c r="P66" s="2">
        <v>2.8435612089623201</v>
      </c>
      <c r="Q66" s="9">
        <v>54.738</v>
      </c>
      <c r="R66" s="9">
        <v>40.701000000000001</v>
      </c>
      <c r="S66" s="9">
        <v>39.673000000000002</v>
      </c>
      <c r="T66" s="9">
        <v>14.688000000000001</v>
      </c>
      <c r="U66" s="9">
        <v>14.831</v>
      </c>
      <c r="V66" s="9">
        <v>33.598999999999997</v>
      </c>
      <c r="W66" s="6">
        <v>-1.2337499999999999</v>
      </c>
      <c r="X66" s="6">
        <v>3.1941600000000001</v>
      </c>
      <c r="Y66" s="7">
        <v>1.3541E-3</v>
      </c>
      <c r="Z66" s="7">
        <v>1.0418999999999999E-2</v>
      </c>
      <c r="AA66" s="1">
        <f t="shared" si="0"/>
        <v>-2.1406254951044077</v>
      </c>
    </row>
    <row r="67" spans="1:27" x14ac:dyDescent="0.25">
      <c r="A67" s="5" t="s">
        <v>179</v>
      </c>
      <c r="B67" s="5" t="s">
        <v>180</v>
      </c>
      <c r="C67" s="5" t="s">
        <v>19</v>
      </c>
      <c r="D67" s="5" t="s">
        <v>33</v>
      </c>
      <c r="E67" s="6">
        <v>41.37</v>
      </c>
      <c r="F67" s="6">
        <v>1.21784</v>
      </c>
      <c r="G67" s="6">
        <v>5.6210661999999996</v>
      </c>
      <c r="H67" s="7">
        <v>2.8300999999999999E-5</v>
      </c>
      <c r="I67" s="7">
        <v>1.7591E-3</v>
      </c>
      <c r="J67" s="8">
        <v>1202</v>
      </c>
      <c r="K67" s="8">
        <v>684.28</v>
      </c>
      <c r="L67" s="8">
        <v>677.93</v>
      </c>
      <c r="M67" s="8">
        <v>373.34</v>
      </c>
      <c r="N67" s="8">
        <v>322.988</v>
      </c>
      <c r="O67" s="8">
        <v>406.34359999999998</v>
      </c>
      <c r="P67" s="2">
        <v>2.3254521110364998</v>
      </c>
      <c r="Q67" s="9">
        <v>109.88</v>
      </c>
      <c r="R67" s="9">
        <v>67.388999999999996</v>
      </c>
      <c r="S67" s="9">
        <v>89.164000000000001</v>
      </c>
      <c r="T67" s="9">
        <v>29.289000000000001</v>
      </c>
      <c r="U67" s="9">
        <v>29.876000000000001</v>
      </c>
      <c r="V67" s="9">
        <v>61.033999999999999</v>
      </c>
      <c r="W67" s="6">
        <v>-1.23325</v>
      </c>
      <c r="X67" s="6">
        <v>4.1504700000000003</v>
      </c>
      <c r="Y67" s="7">
        <v>1.5589E-4</v>
      </c>
      <c r="Z67" s="7">
        <v>1.6961999999999999E-3</v>
      </c>
      <c r="AA67" s="1">
        <f t="shared" si="0"/>
        <v>-2.2165991397598974</v>
      </c>
    </row>
    <row r="68" spans="1:27" x14ac:dyDescent="0.25">
      <c r="A68" s="5" t="s">
        <v>181</v>
      </c>
      <c r="B68" s="5" t="s">
        <v>182</v>
      </c>
      <c r="C68" s="5" t="s">
        <v>19</v>
      </c>
      <c r="D68" s="5" t="s">
        <v>183</v>
      </c>
      <c r="E68" s="6">
        <v>44.18</v>
      </c>
      <c r="F68" s="6">
        <v>-1.49047</v>
      </c>
      <c r="G68" s="6">
        <v>9.3699166999999992</v>
      </c>
      <c r="H68" s="7">
        <v>1.7448999999999999E-4</v>
      </c>
      <c r="I68" s="7">
        <v>6.9332999999999999E-3</v>
      </c>
      <c r="J68" s="8">
        <v>3976.2</v>
      </c>
      <c r="K68" s="8">
        <v>3571.3</v>
      </c>
      <c r="L68" s="8">
        <v>5466.9</v>
      </c>
      <c r="M68" s="8">
        <v>4897</v>
      </c>
      <c r="N68" s="8">
        <v>15624.1191</v>
      </c>
      <c r="O68" s="8">
        <v>16048.481</v>
      </c>
      <c r="P68" s="2">
        <f>-1/(AVERAGE(J68:L68)/AVERAGE(M68:O68))</f>
        <v>-2.8099336196828126</v>
      </c>
      <c r="Q68" s="9">
        <v>2781.5</v>
      </c>
      <c r="R68" s="9">
        <v>2787.1</v>
      </c>
      <c r="S68" s="9">
        <v>2292.8000000000002</v>
      </c>
      <c r="T68" s="9">
        <v>1366.8</v>
      </c>
      <c r="U68" s="9">
        <v>590.20000000000005</v>
      </c>
      <c r="V68" s="9">
        <v>1588.8</v>
      </c>
      <c r="W68" s="6">
        <v>-1.21983</v>
      </c>
      <c r="X68" s="6">
        <v>9.0702200000000008</v>
      </c>
      <c r="Y68" s="7">
        <v>9.2897000000000002E-5</v>
      </c>
      <c r="Z68" s="7">
        <v>1.0736000000000001E-3</v>
      </c>
      <c r="AA68" s="1">
        <f t="shared" ref="AA68:AA109" si="1">-1/(AVERAGE(T68:V68)/AVERAGE(Q68:S68))</f>
        <v>-2.217101923402335</v>
      </c>
    </row>
    <row r="69" spans="1:27" x14ac:dyDescent="0.25">
      <c r="A69" s="5" t="s">
        <v>184</v>
      </c>
      <c r="B69" s="5" t="s">
        <v>185</v>
      </c>
      <c r="C69" s="5" t="s">
        <v>19</v>
      </c>
      <c r="D69" s="5" t="s">
        <v>33</v>
      </c>
      <c r="E69" s="6">
        <v>48.15</v>
      </c>
      <c r="F69" s="6">
        <v>-1.0873900000000001</v>
      </c>
      <c r="G69" s="6">
        <v>4.1018622999999996</v>
      </c>
      <c r="H69" s="7">
        <v>1.1406999999999999E-3</v>
      </c>
      <c r="I69" s="7">
        <v>2.8079E-2</v>
      </c>
      <c r="J69" s="8">
        <v>110.92</v>
      </c>
      <c r="K69" s="8">
        <v>197.98</v>
      </c>
      <c r="L69" s="8">
        <v>101.63</v>
      </c>
      <c r="M69" s="8">
        <v>379.22</v>
      </c>
      <c r="N69" s="8">
        <v>257.94380000000001</v>
      </c>
      <c r="O69" s="8">
        <v>233.482</v>
      </c>
      <c r="P69" s="2">
        <f>-1/(AVERAGE(J69:L69)/AVERAGE(M69:O69))</f>
        <v>-2.120784839110418</v>
      </c>
      <c r="Q69" s="9">
        <v>75.006</v>
      </c>
      <c r="R69" s="9">
        <v>94.835999999999999</v>
      </c>
      <c r="S69" s="9">
        <v>66.867999999999995</v>
      </c>
      <c r="T69" s="9">
        <v>47.841000000000001</v>
      </c>
      <c r="U69" s="9">
        <v>26.559000000000001</v>
      </c>
      <c r="V69" s="9">
        <v>27.552</v>
      </c>
      <c r="W69" s="6">
        <v>-1.21363</v>
      </c>
      <c r="X69" s="6">
        <v>3.97675</v>
      </c>
      <c r="Y69" s="7">
        <v>1.9185999999999999E-5</v>
      </c>
      <c r="Z69" s="7">
        <v>2.7394000000000002E-4</v>
      </c>
      <c r="AA69" s="1">
        <f t="shared" si="1"/>
        <v>-2.3217788763339606</v>
      </c>
    </row>
    <row r="70" spans="1:27" x14ac:dyDescent="0.25">
      <c r="A70" s="5" t="s">
        <v>186</v>
      </c>
      <c r="B70" s="5" t="s">
        <v>187</v>
      </c>
      <c r="C70" s="5" t="s">
        <v>19</v>
      </c>
      <c r="D70" s="5" t="s">
        <v>33</v>
      </c>
      <c r="E70" s="6">
        <v>42.51</v>
      </c>
      <c r="F70" s="6">
        <v>-1.5081</v>
      </c>
      <c r="G70" s="6">
        <v>7.9987155000000003</v>
      </c>
      <c r="H70" s="7">
        <v>4.3278000000000001E-5</v>
      </c>
      <c r="I70" s="7">
        <v>2.3789000000000002E-3</v>
      </c>
      <c r="J70" s="8">
        <v>1187.8</v>
      </c>
      <c r="K70" s="8">
        <v>1775.7</v>
      </c>
      <c r="L70" s="8">
        <v>2023.2</v>
      </c>
      <c r="M70" s="8">
        <v>2435.8000000000002</v>
      </c>
      <c r="N70" s="8">
        <v>4737.0456999999997</v>
      </c>
      <c r="O70" s="8">
        <v>7013.2354999999998</v>
      </c>
      <c r="P70" s="2">
        <f>-1/(AVERAGE(J70:L70)/AVERAGE(M70:O70))</f>
        <v>-2.844783363747569</v>
      </c>
      <c r="Q70" s="9">
        <v>1480.8</v>
      </c>
      <c r="R70" s="9">
        <v>2047.2</v>
      </c>
      <c r="S70" s="9">
        <v>1721.7</v>
      </c>
      <c r="T70" s="9">
        <v>775.51</v>
      </c>
      <c r="U70" s="9">
        <v>678.07</v>
      </c>
      <c r="V70" s="9">
        <v>831.45</v>
      </c>
      <c r="W70" s="6">
        <v>-1.20591</v>
      </c>
      <c r="X70" s="6">
        <v>8.4688999999999997</v>
      </c>
      <c r="Y70" s="7">
        <v>5.7598000000000005E-7</v>
      </c>
      <c r="Z70" s="7">
        <v>1.1919000000000001E-5</v>
      </c>
      <c r="AA70" s="1">
        <f t="shared" si="1"/>
        <v>-2.2974315435683557</v>
      </c>
    </row>
    <row r="71" spans="1:27" x14ac:dyDescent="0.25">
      <c r="A71" s="5" t="s">
        <v>188</v>
      </c>
      <c r="B71" s="5" t="s">
        <v>189</v>
      </c>
      <c r="C71" s="5" t="s">
        <v>19</v>
      </c>
      <c r="D71" s="5" t="s">
        <v>33</v>
      </c>
      <c r="E71" s="6">
        <v>52.62</v>
      </c>
      <c r="F71" s="6">
        <v>-1.3393299999999999</v>
      </c>
      <c r="G71" s="6">
        <v>2.4614560999999999</v>
      </c>
      <c r="H71" s="7">
        <v>3.9597000000000001E-5</v>
      </c>
      <c r="I71" s="7">
        <v>2.2204E-3</v>
      </c>
      <c r="J71" s="8">
        <v>39.271000000000001</v>
      </c>
      <c r="K71" s="8">
        <v>37.851999999999997</v>
      </c>
      <c r="L71" s="8">
        <v>38.622</v>
      </c>
      <c r="M71" s="8">
        <v>93.081999999999994</v>
      </c>
      <c r="N71" s="8">
        <v>104.46639999999999</v>
      </c>
      <c r="O71" s="8">
        <v>96.110100000000003</v>
      </c>
      <c r="P71" s="2">
        <f>-1/(AVERAGE(J71:L71)/AVERAGE(M71:O71))</f>
        <v>-2.5371160741284724</v>
      </c>
      <c r="Q71" s="9">
        <v>15.597</v>
      </c>
      <c r="R71" s="9">
        <v>13.747</v>
      </c>
      <c r="S71" s="9">
        <v>17.420999999999999</v>
      </c>
      <c r="T71" s="9">
        <v>6.7348999999999997</v>
      </c>
      <c r="U71" s="9">
        <v>4.0205000000000002</v>
      </c>
      <c r="V71" s="9">
        <v>9.4496000000000002</v>
      </c>
      <c r="W71" s="6">
        <v>-1.17771</v>
      </c>
      <c r="X71" s="6">
        <v>1.5765199999999999</v>
      </c>
      <c r="Y71" s="7">
        <v>4.9614999999999998E-3</v>
      </c>
      <c r="Z71" s="7">
        <v>2.9524000000000002E-2</v>
      </c>
      <c r="AA71" s="1">
        <f t="shared" si="1"/>
        <v>-2.3145261073991588</v>
      </c>
    </row>
    <row r="72" spans="1:27" x14ac:dyDescent="0.25">
      <c r="A72" s="5" t="s">
        <v>190</v>
      </c>
      <c r="B72" s="5" t="s">
        <v>191</v>
      </c>
      <c r="C72" s="5" t="s">
        <v>19</v>
      </c>
      <c r="D72" s="5" t="s">
        <v>33</v>
      </c>
      <c r="E72" s="6">
        <v>40.64</v>
      </c>
      <c r="F72" s="6">
        <v>1.74861</v>
      </c>
      <c r="G72" s="6">
        <v>2.8817064999999999</v>
      </c>
      <c r="H72" s="7">
        <v>4.6561999999999999E-5</v>
      </c>
      <c r="I72" s="7">
        <v>2.5075000000000002E-3</v>
      </c>
      <c r="J72" s="8">
        <v>147.12</v>
      </c>
      <c r="K72" s="8">
        <v>178.05</v>
      </c>
      <c r="L72" s="8">
        <v>84.867000000000004</v>
      </c>
      <c r="M72" s="8">
        <v>66.043000000000006</v>
      </c>
      <c r="N72" s="8">
        <v>23.553699999999999</v>
      </c>
      <c r="O72" s="8">
        <v>31.6294</v>
      </c>
      <c r="P72" s="2">
        <v>3.3824151729701799</v>
      </c>
      <c r="Q72" s="9">
        <v>22.105</v>
      </c>
      <c r="R72" s="9">
        <v>14.337999999999999</v>
      </c>
      <c r="S72" s="9">
        <v>16.09</v>
      </c>
      <c r="T72" s="9">
        <v>7.9427000000000003</v>
      </c>
      <c r="U72" s="9">
        <v>5.7209000000000003</v>
      </c>
      <c r="V72" s="9">
        <v>10.515000000000001</v>
      </c>
      <c r="W72" s="6">
        <v>-1.1689400000000001</v>
      </c>
      <c r="X72" s="6">
        <v>1.8184100000000001</v>
      </c>
      <c r="Y72" s="7">
        <v>6.8079000000000004E-3</v>
      </c>
      <c r="Z72" s="7">
        <v>3.7968000000000002E-2</v>
      </c>
      <c r="AA72" s="1">
        <f t="shared" si="1"/>
        <v>-2.1727064428875118</v>
      </c>
    </row>
    <row r="73" spans="1:27" x14ac:dyDescent="0.25">
      <c r="A73" s="5" t="s">
        <v>192</v>
      </c>
      <c r="B73" s="5" t="s">
        <v>193</v>
      </c>
      <c r="C73" s="5" t="s">
        <v>19</v>
      </c>
      <c r="D73" s="5" t="s">
        <v>194</v>
      </c>
      <c r="E73" s="6">
        <v>48.25</v>
      </c>
      <c r="F73" s="6">
        <v>-1.0545199999999999</v>
      </c>
      <c r="G73" s="6">
        <v>7.6262895000000004</v>
      </c>
      <c r="H73" s="7">
        <v>5.8051000000000001E-4</v>
      </c>
      <c r="I73" s="7">
        <v>1.7236000000000001E-2</v>
      </c>
      <c r="J73" s="8">
        <v>1273.0999999999999</v>
      </c>
      <c r="K73" s="8">
        <v>1606.3</v>
      </c>
      <c r="L73" s="8">
        <v>1931.3</v>
      </c>
      <c r="M73" s="8">
        <v>2171.1</v>
      </c>
      <c r="N73" s="8">
        <v>3829.8849</v>
      </c>
      <c r="O73" s="8">
        <v>3993.3316</v>
      </c>
      <c r="P73" s="2">
        <f>-1/(AVERAGE(J73:L73)/AVERAGE(M73:O73))</f>
        <v>-2.0775181366537097</v>
      </c>
      <c r="Q73" s="9">
        <v>854.82</v>
      </c>
      <c r="R73" s="9">
        <v>778.89</v>
      </c>
      <c r="S73" s="9">
        <v>772.88</v>
      </c>
      <c r="T73" s="9">
        <v>431.3</v>
      </c>
      <c r="U73" s="9">
        <v>257.72000000000003</v>
      </c>
      <c r="V73" s="9">
        <v>389.82</v>
      </c>
      <c r="W73" s="6">
        <v>-1.15445</v>
      </c>
      <c r="X73" s="6">
        <v>7.3533200000000001</v>
      </c>
      <c r="Y73" s="7">
        <v>3.1804000000000001E-6</v>
      </c>
      <c r="Z73" s="7">
        <v>5.5281000000000001E-5</v>
      </c>
      <c r="AA73" s="1">
        <f t="shared" si="1"/>
        <v>-2.2307200326276377</v>
      </c>
    </row>
    <row r="74" spans="1:27" x14ac:dyDescent="0.25">
      <c r="A74" s="5" t="s">
        <v>195</v>
      </c>
      <c r="B74" s="5" t="s">
        <v>196</v>
      </c>
      <c r="C74" s="5" t="s">
        <v>19</v>
      </c>
      <c r="D74" s="5" t="s">
        <v>33</v>
      </c>
      <c r="E74" s="6">
        <v>44.88</v>
      </c>
      <c r="F74" s="6">
        <v>-1.5454399999999999</v>
      </c>
      <c r="G74" s="6">
        <v>6.5456346999999999</v>
      </c>
      <c r="H74" s="7">
        <v>1.5965E-5</v>
      </c>
      <c r="I74" s="7">
        <v>1.0788E-3</v>
      </c>
      <c r="J74" s="8">
        <v>654.32000000000005</v>
      </c>
      <c r="K74" s="8">
        <v>491.19</v>
      </c>
      <c r="L74" s="8">
        <v>641.25</v>
      </c>
      <c r="M74" s="8">
        <v>826.1</v>
      </c>
      <c r="N74" s="8">
        <v>2423.2339999999999</v>
      </c>
      <c r="O74" s="8">
        <v>1968.0843</v>
      </c>
      <c r="P74" s="2">
        <f>-1/(AVERAGE(J74:L74)/AVERAGE(M74:O74))</f>
        <v>-2.9200442700754432</v>
      </c>
      <c r="Q74" s="9">
        <v>153.93</v>
      </c>
      <c r="R74" s="9">
        <v>160.38999999999999</v>
      </c>
      <c r="S74" s="9">
        <v>129.72999999999999</v>
      </c>
      <c r="T74" s="9">
        <v>108.03</v>
      </c>
      <c r="U74" s="9">
        <v>41.392000000000003</v>
      </c>
      <c r="V74" s="9">
        <v>47.686</v>
      </c>
      <c r="W74" s="6">
        <v>-1.12117</v>
      </c>
      <c r="X74" s="6">
        <v>4.8999199999999998</v>
      </c>
      <c r="Y74" s="7">
        <v>4.7027000000000002E-5</v>
      </c>
      <c r="Z74" s="7">
        <v>5.9597000000000003E-4</v>
      </c>
      <c r="AA74" s="1">
        <f t="shared" si="1"/>
        <v>-2.2528258619639989</v>
      </c>
    </row>
    <row r="75" spans="1:27" x14ac:dyDescent="0.25">
      <c r="A75" s="5" t="s">
        <v>197</v>
      </c>
      <c r="B75" s="5" t="s">
        <v>198</v>
      </c>
      <c r="C75" s="5" t="s">
        <v>19</v>
      </c>
      <c r="D75" s="5" t="s">
        <v>199</v>
      </c>
      <c r="E75" s="6">
        <v>43.64</v>
      </c>
      <c r="F75" s="6">
        <v>-1.0139899999999999</v>
      </c>
      <c r="G75" s="6">
        <v>8.0334546000000007</v>
      </c>
      <c r="H75" s="7">
        <v>2.5627000000000001E-4</v>
      </c>
      <c r="I75" s="7">
        <v>9.4074999999999992E-3</v>
      </c>
      <c r="J75" s="8">
        <v>1933.3</v>
      </c>
      <c r="K75" s="8">
        <v>2543.4</v>
      </c>
      <c r="L75" s="8">
        <v>2024.6</v>
      </c>
      <c r="M75" s="8">
        <v>3951.6</v>
      </c>
      <c r="N75" s="8">
        <v>3747.7565</v>
      </c>
      <c r="O75" s="8">
        <v>5431.3606</v>
      </c>
      <c r="P75" s="2">
        <f>-1/(AVERAGE(J75:L75)/AVERAGE(M75:O75))</f>
        <v>-2.0197063818005634</v>
      </c>
      <c r="Q75" s="9">
        <v>332.51</v>
      </c>
      <c r="R75" s="9">
        <v>567.84</v>
      </c>
      <c r="S75" s="9">
        <v>417.21</v>
      </c>
      <c r="T75" s="9">
        <v>187.44</v>
      </c>
      <c r="U75" s="9">
        <v>250.24</v>
      </c>
      <c r="V75" s="9">
        <v>182.86</v>
      </c>
      <c r="W75" s="6">
        <v>-1.1031299999999999</v>
      </c>
      <c r="X75" s="6">
        <v>6.5028100000000002</v>
      </c>
      <c r="Y75" s="7">
        <v>2.2826000000000001E-5</v>
      </c>
      <c r="Z75" s="7">
        <v>3.1765E-4</v>
      </c>
      <c r="AA75" s="1">
        <f t="shared" si="1"/>
        <v>-2.1232474941180262</v>
      </c>
    </row>
    <row r="76" spans="1:27" x14ac:dyDescent="0.25">
      <c r="A76" s="5" t="s">
        <v>200</v>
      </c>
      <c r="B76" s="5" t="s">
        <v>201</v>
      </c>
      <c r="C76" s="5" t="s">
        <v>19</v>
      </c>
      <c r="D76" s="5" t="s">
        <v>202</v>
      </c>
      <c r="E76" s="6">
        <v>43.99</v>
      </c>
      <c r="F76" s="6">
        <v>-1.3529500000000001</v>
      </c>
      <c r="G76" s="6">
        <v>7.2562749999999996</v>
      </c>
      <c r="H76" s="7">
        <v>5.3685999999999997E-6</v>
      </c>
      <c r="I76" s="7">
        <v>4.5781000000000001E-4</v>
      </c>
      <c r="J76" s="8">
        <v>1109.5999999999999</v>
      </c>
      <c r="K76" s="8">
        <v>885.9</v>
      </c>
      <c r="L76" s="8">
        <v>1227.3</v>
      </c>
      <c r="M76" s="8">
        <v>1850.2</v>
      </c>
      <c r="N76" s="8">
        <v>3148.192</v>
      </c>
      <c r="O76" s="8">
        <v>3236.8894</v>
      </c>
      <c r="P76" s="2">
        <f>-1/(AVERAGE(J76:L76)/AVERAGE(M76:O76))</f>
        <v>-2.5553187911133177</v>
      </c>
      <c r="Q76" s="9">
        <v>617.75</v>
      </c>
      <c r="R76" s="9">
        <v>811.17</v>
      </c>
      <c r="S76" s="9">
        <v>568.61</v>
      </c>
      <c r="T76" s="9">
        <v>327.84</v>
      </c>
      <c r="U76" s="9">
        <v>334.57</v>
      </c>
      <c r="V76" s="9">
        <v>320.16000000000003</v>
      </c>
      <c r="W76" s="6">
        <v>-1.0889500000000001</v>
      </c>
      <c r="X76" s="6">
        <v>7.1297499999999996</v>
      </c>
      <c r="Y76" s="7">
        <v>1.7518999999999999E-5</v>
      </c>
      <c r="Z76" s="7">
        <v>2.5342000000000002E-4</v>
      </c>
      <c r="AA76" s="1">
        <f t="shared" si="1"/>
        <v>-2.0329645724986518</v>
      </c>
    </row>
    <row r="77" spans="1:27" x14ac:dyDescent="0.25">
      <c r="A77" s="5" t="s">
        <v>203</v>
      </c>
      <c r="B77" s="5" t="s">
        <v>204</v>
      </c>
      <c r="C77" s="5" t="s">
        <v>19</v>
      </c>
      <c r="D77" s="5" t="s">
        <v>33</v>
      </c>
      <c r="E77" s="6">
        <v>38.24</v>
      </c>
      <c r="F77" s="6">
        <v>-1.1289199999999999</v>
      </c>
      <c r="G77" s="6">
        <v>5.8122489000000002</v>
      </c>
      <c r="H77" s="7">
        <v>1.1297E-4</v>
      </c>
      <c r="I77" s="7">
        <v>5.0781999999999997E-3</v>
      </c>
      <c r="J77" s="8">
        <v>457.91</v>
      </c>
      <c r="K77" s="8">
        <v>346.36</v>
      </c>
      <c r="L77" s="8">
        <v>515.85</v>
      </c>
      <c r="M77" s="8">
        <v>656.44</v>
      </c>
      <c r="N77" s="8">
        <v>1197.0601999999999</v>
      </c>
      <c r="O77" s="8">
        <v>1036.0923</v>
      </c>
      <c r="P77" s="2">
        <f>-1/(AVERAGE(J77:L77)/AVERAGE(M77:O77))</f>
        <v>-2.1888862376147622</v>
      </c>
      <c r="Q77" s="9">
        <v>354.85</v>
      </c>
      <c r="R77" s="9">
        <v>424.62</v>
      </c>
      <c r="S77" s="9">
        <v>354.52</v>
      </c>
      <c r="T77" s="9">
        <v>225.91</v>
      </c>
      <c r="U77" s="9">
        <v>114.26</v>
      </c>
      <c r="V77" s="9">
        <v>191.19</v>
      </c>
      <c r="W77" s="6">
        <v>-1.0852299999999999</v>
      </c>
      <c r="X77" s="6">
        <v>6.2831400000000004</v>
      </c>
      <c r="Y77" s="7">
        <v>2.0414000000000001E-5</v>
      </c>
      <c r="Z77" s="7">
        <v>2.8958E-4</v>
      </c>
      <c r="AA77" s="1">
        <f t="shared" si="1"/>
        <v>-2.1341275218307736</v>
      </c>
    </row>
    <row r="78" spans="1:27" x14ac:dyDescent="0.25">
      <c r="A78" s="5" t="s">
        <v>205</v>
      </c>
      <c r="B78" s="5" t="s">
        <v>206</v>
      </c>
      <c r="C78" s="5" t="s">
        <v>19</v>
      </c>
      <c r="D78" s="5" t="s">
        <v>33</v>
      </c>
      <c r="E78" s="6">
        <v>38.81</v>
      </c>
      <c r="F78" s="6">
        <v>1.3504400000000001</v>
      </c>
      <c r="G78" s="6">
        <v>4.9657128000000004</v>
      </c>
      <c r="H78" s="7">
        <v>6.2569000000000004E-4</v>
      </c>
      <c r="I78" s="7">
        <v>1.8029E-2</v>
      </c>
      <c r="J78" s="8">
        <v>651.05999999999995</v>
      </c>
      <c r="K78" s="8">
        <v>753.58</v>
      </c>
      <c r="L78" s="8">
        <v>263.32</v>
      </c>
      <c r="M78" s="8">
        <v>318.16000000000003</v>
      </c>
      <c r="N78" s="8">
        <v>131.6216</v>
      </c>
      <c r="O78" s="8">
        <v>203.68469999999999</v>
      </c>
      <c r="P78" s="2">
        <v>2.55248051812312</v>
      </c>
      <c r="Q78" s="9">
        <v>70.14</v>
      </c>
      <c r="R78" s="9">
        <v>50.731000000000002</v>
      </c>
      <c r="S78" s="9">
        <v>68.674999999999997</v>
      </c>
      <c r="T78" s="9">
        <v>26.689</v>
      </c>
      <c r="U78" s="9">
        <v>18.887</v>
      </c>
      <c r="V78" s="9">
        <v>45.228000000000002</v>
      </c>
      <c r="W78" s="6">
        <v>-1.07748</v>
      </c>
      <c r="X78" s="6">
        <v>3.6734300000000002</v>
      </c>
      <c r="Y78" s="7">
        <v>7.3744999999999995E-4</v>
      </c>
      <c r="Z78" s="7">
        <v>6.332E-3</v>
      </c>
      <c r="AA78" s="1">
        <f t="shared" si="1"/>
        <v>-2.0874190564292321</v>
      </c>
    </row>
    <row r="79" spans="1:27" x14ac:dyDescent="0.25">
      <c r="A79" s="5" t="s">
        <v>207</v>
      </c>
      <c r="B79" s="5" t="s">
        <v>208</v>
      </c>
      <c r="C79" s="5" t="s">
        <v>19</v>
      </c>
      <c r="D79" s="5" t="s">
        <v>33</v>
      </c>
      <c r="E79" s="6">
        <v>51.76</v>
      </c>
      <c r="F79" s="6">
        <v>1.67188</v>
      </c>
      <c r="G79" s="6">
        <v>3.2136521999999998</v>
      </c>
      <c r="H79" s="7">
        <v>2.7106999999999999E-4</v>
      </c>
      <c r="I79" s="7">
        <v>9.6022E-3</v>
      </c>
      <c r="J79" s="8">
        <v>184.73</v>
      </c>
      <c r="K79" s="8">
        <v>232.98</v>
      </c>
      <c r="L79" s="8">
        <v>95.799000000000007</v>
      </c>
      <c r="M79" s="8">
        <v>96.141000000000005</v>
      </c>
      <c r="N79" s="8">
        <v>35.138300000000001</v>
      </c>
      <c r="O79" s="8">
        <v>29.081199999999999</v>
      </c>
      <c r="P79" s="2">
        <v>3.20221625649708</v>
      </c>
      <c r="Q79" s="9">
        <v>67.643000000000001</v>
      </c>
      <c r="R79" s="9">
        <v>47.896999999999998</v>
      </c>
      <c r="S79" s="9">
        <v>53.328000000000003</v>
      </c>
      <c r="T79" s="9">
        <v>48.524000000000001</v>
      </c>
      <c r="U79" s="9">
        <v>6.0683999999999996</v>
      </c>
      <c r="V79" s="9">
        <v>21.196000000000002</v>
      </c>
      <c r="W79" s="6">
        <v>-1.07108</v>
      </c>
      <c r="X79" s="6">
        <v>3.49403</v>
      </c>
      <c r="Y79" s="7">
        <v>3.9332999999999998E-3</v>
      </c>
      <c r="Z79" s="7">
        <v>2.4587000000000001E-2</v>
      </c>
      <c r="AA79" s="1">
        <f t="shared" si="1"/>
        <v>-2.2281510099170849</v>
      </c>
    </row>
    <row r="80" spans="1:27" x14ac:dyDescent="0.25">
      <c r="A80" s="5" t="s">
        <v>209</v>
      </c>
      <c r="B80" s="5" t="s">
        <v>210</v>
      </c>
      <c r="C80" s="5" t="s">
        <v>136</v>
      </c>
      <c r="D80" s="5" t="s">
        <v>211</v>
      </c>
      <c r="E80" s="6">
        <v>53.18</v>
      </c>
      <c r="F80" s="6">
        <v>-1.0501499999999999</v>
      </c>
      <c r="G80" s="6">
        <v>9.1096518999999994</v>
      </c>
      <c r="H80" s="7">
        <v>8.7602000000000003E-4</v>
      </c>
      <c r="I80" s="7">
        <v>2.3156E-2</v>
      </c>
      <c r="J80" s="8">
        <v>2765.2</v>
      </c>
      <c r="K80" s="8">
        <v>5052.7</v>
      </c>
      <c r="L80" s="8">
        <v>5661.5</v>
      </c>
      <c r="M80" s="8">
        <v>8273.6</v>
      </c>
      <c r="N80" s="8">
        <v>8462.6694000000007</v>
      </c>
      <c r="O80" s="8">
        <v>11177.928400000001</v>
      </c>
      <c r="P80" s="2">
        <f>-1/(AVERAGE(J80:L80)/AVERAGE(M80:O80))</f>
        <v>-2.0708783625383922</v>
      </c>
      <c r="Q80" s="9">
        <v>6719.3</v>
      </c>
      <c r="R80" s="9">
        <v>6406.5</v>
      </c>
      <c r="S80" s="9">
        <v>4495.6000000000004</v>
      </c>
      <c r="T80" s="9">
        <v>2649.7</v>
      </c>
      <c r="U80" s="9">
        <v>2967.9</v>
      </c>
      <c r="V80" s="9">
        <v>4053.8</v>
      </c>
      <c r="W80" s="6">
        <v>-1.04145</v>
      </c>
      <c r="X80" s="6">
        <v>10.33006</v>
      </c>
      <c r="Y80" s="7">
        <v>6.7942999999999996E-4</v>
      </c>
      <c r="Z80" s="7">
        <v>5.934E-3</v>
      </c>
      <c r="AA80" s="1">
        <f t="shared" si="1"/>
        <v>-1.8220112910230162</v>
      </c>
    </row>
    <row r="81" spans="1:27" x14ac:dyDescent="0.25">
      <c r="A81" s="5" t="s">
        <v>212</v>
      </c>
      <c r="B81" s="5" t="s">
        <v>213</v>
      </c>
      <c r="C81" s="5" t="s">
        <v>19</v>
      </c>
      <c r="D81" s="5" t="s">
        <v>214</v>
      </c>
      <c r="E81" s="6">
        <v>36.090000000000003</v>
      </c>
      <c r="F81" s="6">
        <v>-1.24261</v>
      </c>
      <c r="G81" s="6">
        <v>3.9048417</v>
      </c>
      <c r="H81" s="7">
        <v>6.5937000000000005E-4</v>
      </c>
      <c r="I81" s="7">
        <v>1.8754E-2</v>
      </c>
      <c r="J81" s="8">
        <v>81.613</v>
      </c>
      <c r="K81" s="8">
        <v>71.825999999999993</v>
      </c>
      <c r="L81" s="8">
        <v>179.29</v>
      </c>
      <c r="M81" s="8">
        <v>218.15</v>
      </c>
      <c r="N81" s="8">
        <v>235.86850000000001</v>
      </c>
      <c r="O81" s="8">
        <v>335.65449999999998</v>
      </c>
      <c r="P81" s="2">
        <f>-1/(AVERAGE(J81:L81)/AVERAGE(M81:O81))</f>
        <v>-2.3733218324822904</v>
      </c>
      <c r="Q81" s="9">
        <v>52.271000000000001</v>
      </c>
      <c r="R81" s="9">
        <v>33.262</v>
      </c>
      <c r="S81" s="9">
        <v>32.936999999999998</v>
      </c>
      <c r="T81" s="9">
        <v>27.132999999999999</v>
      </c>
      <c r="U81" s="9">
        <v>13.087</v>
      </c>
      <c r="V81" s="9">
        <v>21.128</v>
      </c>
      <c r="W81" s="6">
        <v>-0.99187000000000003</v>
      </c>
      <c r="X81" s="6">
        <v>3.07091</v>
      </c>
      <c r="Y81" s="7">
        <v>5.1143999999999998E-3</v>
      </c>
      <c r="Z81" s="7">
        <v>3.0228999999999999E-2</v>
      </c>
      <c r="AA81" s="1">
        <f t="shared" si="1"/>
        <v>-1.9311142987546459</v>
      </c>
    </row>
    <row r="82" spans="1:27" x14ac:dyDescent="0.25">
      <c r="A82" s="5" t="s">
        <v>215</v>
      </c>
      <c r="B82" s="5" t="s">
        <v>216</v>
      </c>
      <c r="C82" s="5" t="s">
        <v>19</v>
      </c>
      <c r="D82" s="5" t="s">
        <v>33</v>
      </c>
      <c r="E82" s="6">
        <v>46.31</v>
      </c>
      <c r="F82" s="6">
        <v>-1.91693</v>
      </c>
      <c r="G82" s="6">
        <v>8.4948537000000002</v>
      </c>
      <c r="H82" s="7">
        <v>8.5027999999999999E-8</v>
      </c>
      <c r="I82" s="7">
        <v>1.4318000000000001E-5</v>
      </c>
      <c r="J82" s="8">
        <v>1757.9</v>
      </c>
      <c r="K82" s="8">
        <v>1735.9</v>
      </c>
      <c r="L82" s="8">
        <v>2167.1999999999998</v>
      </c>
      <c r="M82" s="8">
        <v>3532.6</v>
      </c>
      <c r="N82" s="8">
        <v>7920.1066000000001</v>
      </c>
      <c r="O82" s="8">
        <v>9927.5342000000001</v>
      </c>
      <c r="P82" s="2">
        <f>-1/(AVERAGE(J82:L82)/AVERAGE(M82:O82))</f>
        <v>-3.7767604310192544</v>
      </c>
      <c r="Q82" s="9">
        <v>2053.5</v>
      </c>
      <c r="R82" s="9">
        <v>2735.4</v>
      </c>
      <c r="S82" s="9">
        <v>2381.5</v>
      </c>
      <c r="T82" s="9">
        <v>1512.5</v>
      </c>
      <c r="U82" s="9">
        <v>942.04</v>
      </c>
      <c r="V82" s="9">
        <v>1004.9</v>
      </c>
      <c r="W82" s="6">
        <v>-0.98416999999999999</v>
      </c>
      <c r="X82" s="6">
        <v>8.9672900000000002</v>
      </c>
      <c r="Y82" s="7">
        <v>3.3115999999999999E-5</v>
      </c>
      <c r="Z82" s="7">
        <v>4.3797999999999998E-4</v>
      </c>
      <c r="AA82" s="1">
        <f t="shared" si="1"/>
        <v>-2.0727054089679253</v>
      </c>
    </row>
    <row r="83" spans="1:27" x14ac:dyDescent="0.25">
      <c r="A83" s="5" t="s">
        <v>217</v>
      </c>
      <c r="B83" s="5" t="s">
        <v>218</v>
      </c>
      <c r="C83" s="5" t="s">
        <v>19</v>
      </c>
      <c r="D83" s="5" t="s">
        <v>33</v>
      </c>
      <c r="E83" s="6">
        <v>43.67</v>
      </c>
      <c r="F83" s="6">
        <v>1.4276199999999999</v>
      </c>
      <c r="G83" s="6">
        <v>5.2080152000000002</v>
      </c>
      <c r="H83" s="7">
        <v>2.8291999999999999E-6</v>
      </c>
      <c r="I83" s="7">
        <v>2.7286999999999998E-4</v>
      </c>
      <c r="J83" s="8">
        <v>815.72</v>
      </c>
      <c r="K83" s="8">
        <v>793.27</v>
      </c>
      <c r="L83" s="8">
        <v>395.32</v>
      </c>
      <c r="M83" s="8">
        <v>269.60000000000002</v>
      </c>
      <c r="N83" s="8">
        <v>236.97049999999999</v>
      </c>
      <c r="O83" s="8">
        <v>237.75700000000001</v>
      </c>
      <c r="P83" s="2">
        <v>2.6927797239790299</v>
      </c>
      <c r="Q83" s="9">
        <v>76.135000000000005</v>
      </c>
      <c r="R83" s="9">
        <v>72.474000000000004</v>
      </c>
      <c r="S83" s="9">
        <v>59.173000000000002</v>
      </c>
      <c r="T83" s="9">
        <v>37.417999999999999</v>
      </c>
      <c r="U83" s="9">
        <v>29.931999999999999</v>
      </c>
      <c r="V83" s="9">
        <v>45.344999999999999</v>
      </c>
      <c r="W83" s="6">
        <v>-0.96528999999999998</v>
      </c>
      <c r="X83" s="6">
        <v>3.9028</v>
      </c>
      <c r="Y83" s="7">
        <v>9.6186999999999998E-4</v>
      </c>
      <c r="Z83" s="7">
        <v>7.8548000000000003E-3</v>
      </c>
      <c r="AA83" s="1">
        <f t="shared" si="1"/>
        <v>-1.843755268645459</v>
      </c>
    </row>
    <row r="84" spans="1:27" x14ac:dyDescent="0.25">
      <c r="A84" s="5" t="s">
        <v>219</v>
      </c>
      <c r="B84" s="5" t="s">
        <v>220</v>
      </c>
      <c r="C84" s="5" t="s">
        <v>19</v>
      </c>
      <c r="D84" s="5" t="s">
        <v>33</v>
      </c>
      <c r="E84" s="6">
        <v>39.18</v>
      </c>
      <c r="F84" s="6">
        <v>-1.52891</v>
      </c>
      <c r="G84" s="6">
        <v>3.3246544</v>
      </c>
      <c r="H84" s="7">
        <v>1.5637999999999998E-5</v>
      </c>
      <c r="I84" s="7">
        <v>1.0635E-3</v>
      </c>
      <c r="J84" s="8">
        <v>72.802999999999997</v>
      </c>
      <c r="K84" s="8">
        <v>51.048999999999999</v>
      </c>
      <c r="L84" s="8">
        <v>69.117000000000004</v>
      </c>
      <c r="M84" s="8">
        <v>111.44</v>
      </c>
      <c r="N84" s="8">
        <v>241.2482</v>
      </c>
      <c r="O84" s="8">
        <v>206.23509999999999</v>
      </c>
      <c r="P84" s="2">
        <f t="shared" ref="P84:P90" si="2">-1/(AVERAGE(J84:L84)/AVERAGE(M84:O84))</f>
        <v>-2.8964408791049339</v>
      </c>
      <c r="Q84" s="9">
        <v>33.067999999999998</v>
      </c>
      <c r="R84" s="9">
        <v>32.008000000000003</v>
      </c>
      <c r="S84" s="9">
        <v>41.515999999999998</v>
      </c>
      <c r="T84" s="9">
        <v>19.968</v>
      </c>
      <c r="U84" s="9">
        <v>12.34</v>
      </c>
      <c r="V84" s="9">
        <v>18.992000000000001</v>
      </c>
      <c r="W84" s="6">
        <v>-0.96469000000000005</v>
      </c>
      <c r="X84" s="6">
        <v>2.8243900000000002</v>
      </c>
      <c r="Y84" s="7">
        <v>1.6804000000000001E-3</v>
      </c>
      <c r="Z84" s="7">
        <v>1.242E-2</v>
      </c>
      <c r="AA84" s="1">
        <f t="shared" si="1"/>
        <v>-2.0778167641325536</v>
      </c>
    </row>
    <row r="85" spans="1:27" x14ac:dyDescent="0.25">
      <c r="A85" s="5" t="s">
        <v>221</v>
      </c>
      <c r="B85" s="5" t="s">
        <v>222</v>
      </c>
      <c r="C85" s="5" t="s">
        <v>19</v>
      </c>
      <c r="D85" s="5" t="s">
        <v>33</v>
      </c>
      <c r="E85" s="6">
        <v>48.04</v>
      </c>
      <c r="F85" s="6">
        <v>-1.64621</v>
      </c>
      <c r="G85" s="6">
        <v>2.4190383999999998</v>
      </c>
      <c r="H85" s="7">
        <v>5.775E-4</v>
      </c>
      <c r="I85" s="7">
        <v>1.721E-2</v>
      </c>
      <c r="J85" s="8">
        <v>26.579000000000001</v>
      </c>
      <c r="K85" s="8">
        <v>29.312000000000001</v>
      </c>
      <c r="L85" s="8">
        <v>41.829000000000001</v>
      </c>
      <c r="M85" s="8">
        <v>38.69</v>
      </c>
      <c r="N85" s="8">
        <v>107.9552</v>
      </c>
      <c r="O85" s="8">
        <v>160.41409999999999</v>
      </c>
      <c r="P85" s="2">
        <f t="shared" si="2"/>
        <v>-3.1422359803520261</v>
      </c>
      <c r="Q85" s="9">
        <v>40.731000000000002</v>
      </c>
      <c r="R85" s="9">
        <v>18.279</v>
      </c>
      <c r="S85" s="9">
        <v>35.194000000000003</v>
      </c>
      <c r="T85" s="9">
        <v>23.882999999999999</v>
      </c>
      <c r="U85" s="9">
        <v>8.9163999999999994</v>
      </c>
      <c r="V85" s="9">
        <v>11.683999999999999</v>
      </c>
      <c r="W85" s="6">
        <v>-0.95972999999999997</v>
      </c>
      <c r="X85" s="6">
        <v>2.65489</v>
      </c>
      <c r="Y85" s="7">
        <v>5.7260999999999996E-3</v>
      </c>
      <c r="Z85" s="7">
        <v>3.3154000000000003E-2</v>
      </c>
      <c r="AA85" s="1">
        <f t="shared" si="1"/>
        <v>-2.1177338063187618</v>
      </c>
    </row>
    <row r="86" spans="1:27" x14ac:dyDescent="0.25">
      <c r="A86" s="5" t="s">
        <v>223</v>
      </c>
      <c r="B86" s="5" t="s">
        <v>224</v>
      </c>
      <c r="C86" s="5" t="s">
        <v>19</v>
      </c>
      <c r="D86" s="5" t="s">
        <v>33</v>
      </c>
      <c r="E86" s="6">
        <v>47.19</v>
      </c>
      <c r="F86" s="6">
        <v>-1.8926700000000001</v>
      </c>
      <c r="G86" s="6">
        <v>4.9842618999999999</v>
      </c>
      <c r="H86" s="7">
        <v>6.2763000000000002E-7</v>
      </c>
      <c r="I86" s="7">
        <v>8.5365999999999995E-5</v>
      </c>
      <c r="J86" s="8">
        <v>130.1</v>
      </c>
      <c r="K86" s="8">
        <v>167.53</v>
      </c>
      <c r="L86" s="8">
        <v>206.79</v>
      </c>
      <c r="M86" s="8">
        <v>270.45</v>
      </c>
      <c r="N86" s="8">
        <v>784.77739999999994</v>
      </c>
      <c r="O86" s="8">
        <v>820.27829999999994</v>
      </c>
      <c r="P86" s="2">
        <f t="shared" si="2"/>
        <v>-3.7181430157408508</v>
      </c>
      <c r="Q86" s="9">
        <v>700.4</v>
      </c>
      <c r="R86" s="9">
        <v>1154.9000000000001</v>
      </c>
      <c r="S86" s="9">
        <v>1010.8</v>
      </c>
      <c r="T86" s="9">
        <v>680.28</v>
      </c>
      <c r="U86" s="9">
        <v>395.49</v>
      </c>
      <c r="V86" s="9">
        <v>281.27999999999997</v>
      </c>
      <c r="W86" s="6">
        <v>-0.92347000000000001</v>
      </c>
      <c r="X86" s="6">
        <v>7.6323299999999996</v>
      </c>
      <c r="Y86" s="7">
        <v>2.1769000000000001E-4</v>
      </c>
      <c r="Z86" s="7">
        <v>2.2715000000000001E-3</v>
      </c>
      <c r="AA86" s="1">
        <f t="shared" si="1"/>
        <v>-2.1120076636822525</v>
      </c>
    </row>
    <row r="87" spans="1:27" x14ac:dyDescent="0.25">
      <c r="A87" s="5" t="s">
        <v>225</v>
      </c>
      <c r="B87" s="5" t="s">
        <v>226</v>
      </c>
      <c r="C87" s="5" t="s">
        <v>19</v>
      </c>
      <c r="D87" s="5" t="s">
        <v>33</v>
      </c>
      <c r="E87" s="6">
        <v>53.4</v>
      </c>
      <c r="F87" s="6">
        <v>-1.0099199999999999</v>
      </c>
      <c r="G87" s="6">
        <v>3.9351809000000002</v>
      </c>
      <c r="H87" s="7">
        <v>1.8349E-3</v>
      </c>
      <c r="I87" s="7">
        <v>4.0304E-2</v>
      </c>
      <c r="J87" s="8">
        <v>143.84</v>
      </c>
      <c r="K87" s="8">
        <v>95.519000000000005</v>
      </c>
      <c r="L87" s="8">
        <v>139.58000000000001</v>
      </c>
      <c r="M87" s="8">
        <v>163.81</v>
      </c>
      <c r="N87" s="8">
        <v>324.88159999999999</v>
      </c>
      <c r="O87" s="8">
        <v>276.28530000000001</v>
      </c>
      <c r="P87" s="2">
        <f t="shared" si="2"/>
        <v>-2.0187336220341532</v>
      </c>
      <c r="Q87" s="9">
        <v>44.393000000000001</v>
      </c>
      <c r="R87" s="9">
        <v>60.448</v>
      </c>
      <c r="S87" s="9">
        <v>43.478000000000002</v>
      </c>
      <c r="T87" s="9">
        <v>31.783999999999999</v>
      </c>
      <c r="U87" s="9">
        <v>19.846</v>
      </c>
      <c r="V87" s="9">
        <v>28.507999999999999</v>
      </c>
      <c r="W87" s="6">
        <v>-0.91440999999999995</v>
      </c>
      <c r="X87" s="6">
        <v>3.4108800000000001</v>
      </c>
      <c r="Y87" s="7">
        <v>3.2453999999999998E-3</v>
      </c>
      <c r="Z87" s="7">
        <v>2.1062000000000001E-2</v>
      </c>
      <c r="AA87" s="1">
        <f t="shared" si="1"/>
        <v>-1.8507948788340121</v>
      </c>
    </row>
    <row r="88" spans="1:27" x14ac:dyDescent="0.25">
      <c r="A88" s="5" t="s">
        <v>227</v>
      </c>
      <c r="B88" s="5" t="s">
        <v>228</v>
      </c>
      <c r="C88" s="5" t="s">
        <v>19</v>
      </c>
      <c r="D88" s="5" t="s">
        <v>229</v>
      </c>
      <c r="E88" s="6">
        <v>43.38</v>
      </c>
      <c r="F88" s="6">
        <v>-1.12853</v>
      </c>
      <c r="G88" s="6">
        <v>9.6067926999999997</v>
      </c>
      <c r="H88" s="7">
        <v>1.2922000000000001E-4</v>
      </c>
      <c r="I88" s="7">
        <v>5.5742999999999999E-3</v>
      </c>
      <c r="J88" s="8">
        <v>5981.6</v>
      </c>
      <c r="K88" s="8">
        <v>7237.4</v>
      </c>
      <c r="L88" s="8">
        <v>5116.8</v>
      </c>
      <c r="M88" s="8">
        <v>9515.7999999999993</v>
      </c>
      <c r="N88" s="8">
        <v>14991.3869</v>
      </c>
      <c r="O88" s="8">
        <v>15582.242399999999</v>
      </c>
      <c r="P88" s="2">
        <f t="shared" si="2"/>
        <v>-2.1864019731890623</v>
      </c>
      <c r="Q88" s="9">
        <v>5789.2</v>
      </c>
      <c r="R88" s="9">
        <v>4884.3999999999996</v>
      </c>
      <c r="S88" s="9">
        <v>5736.3</v>
      </c>
      <c r="T88" s="9">
        <v>3717.4</v>
      </c>
      <c r="U88" s="9">
        <v>1315.4</v>
      </c>
      <c r="V88" s="9">
        <v>3342.8</v>
      </c>
      <c r="W88" s="6">
        <v>-0.91222000000000003</v>
      </c>
      <c r="X88" s="6">
        <v>10.19045</v>
      </c>
      <c r="Y88" s="7">
        <v>1.1735999999999999E-3</v>
      </c>
      <c r="Z88" s="7">
        <v>9.2571000000000007E-3</v>
      </c>
      <c r="AA88" s="1">
        <f t="shared" si="1"/>
        <v>-1.959250680548259</v>
      </c>
    </row>
    <row r="89" spans="1:27" x14ac:dyDescent="0.25">
      <c r="A89" s="5" t="s">
        <v>230</v>
      </c>
      <c r="B89" s="5" t="s">
        <v>231</v>
      </c>
      <c r="C89" s="5" t="s">
        <v>19</v>
      </c>
      <c r="D89" s="5" t="s">
        <v>232</v>
      </c>
      <c r="E89" s="6">
        <v>44.81</v>
      </c>
      <c r="F89" s="6">
        <v>-1.16997</v>
      </c>
      <c r="G89" s="6">
        <v>4.2518367000000001</v>
      </c>
      <c r="H89" s="7">
        <v>1.1581E-4</v>
      </c>
      <c r="I89" s="7">
        <v>5.1840000000000002E-3</v>
      </c>
      <c r="J89" s="8">
        <v>132.74</v>
      </c>
      <c r="K89" s="8">
        <v>136.28</v>
      </c>
      <c r="L89" s="8">
        <v>169.37</v>
      </c>
      <c r="M89" s="8">
        <v>218.12</v>
      </c>
      <c r="N89" s="8">
        <v>396.95949999999999</v>
      </c>
      <c r="O89" s="8">
        <v>373.68279999999999</v>
      </c>
      <c r="P89" s="2">
        <f t="shared" si="2"/>
        <v>-2.2554399051073251</v>
      </c>
      <c r="Q89" s="9">
        <v>66.173000000000002</v>
      </c>
      <c r="R89" s="9">
        <v>83.064999999999998</v>
      </c>
      <c r="S89" s="9">
        <v>62.264000000000003</v>
      </c>
      <c r="T89" s="9">
        <v>42.646000000000001</v>
      </c>
      <c r="U89" s="9">
        <v>40.281999999999996</v>
      </c>
      <c r="V89" s="9">
        <v>32.822000000000003</v>
      </c>
      <c r="W89" s="6">
        <v>-0.89163999999999999</v>
      </c>
      <c r="X89" s="6">
        <v>3.9321999999999999</v>
      </c>
      <c r="Y89" s="7">
        <v>9.6515999999999995E-4</v>
      </c>
      <c r="Z89" s="7">
        <v>7.8744000000000001E-3</v>
      </c>
      <c r="AA89" s="1">
        <f t="shared" si="1"/>
        <v>-1.827231101511879</v>
      </c>
    </row>
    <row r="90" spans="1:27" x14ac:dyDescent="0.25">
      <c r="A90" s="5" t="s">
        <v>233</v>
      </c>
      <c r="B90" s="5" t="s">
        <v>234</v>
      </c>
      <c r="C90" s="5" t="s">
        <v>19</v>
      </c>
      <c r="D90" s="5" t="s">
        <v>33</v>
      </c>
      <c r="E90" s="6">
        <v>49.68</v>
      </c>
      <c r="F90" s="6">
        <v>-1.1746099999999999</v>
      </c>
      <c r="G90" s="6">
        <v>3.1266014000000002</v>
      </c>
      <c r="H90" s="7">
        <v>3.7515999999999998E-4</v>
      </c>
      <c r="I90" s="7">
        <v>1.2399E-2</v>
      </c>
      <c r="J90" s="8">
        <v>64.292000000000002</v>
      </c>
      <c r="K90" s="8">
        <v>55.793999999999997</v>
      </c>
      <c r="L90" s="8">
        <v>78.995000000000005</v>
      </c>
      <c r="M90" s="8">
        <v>148.36000000000001</v>
      </c>
      <c r="N90" s="8">
        <v>191.3417</v>
      </c>
      <c r="O90" s="8">
        <v>110.0467</v>
      </c>
      <c r="P90" s="2">
        <f t="shared" si="2"/>
        <v>-2.2591226686625037</v>
      </c>
      <c r="Q90" s="9">
        <v>216.31</v>
      </c>
      <c r="R90" s="9">
        <v>215.88</v>
      </c>
      <c r="S90" s="9">
        <v>188.29</v>
      </c>
      <c r="T90" s="9">
        <v>152.69</v>
      </c>
      <c r="U90" s="9">
        <v>100.47</v>
      </c>
      <c r="V90" s="9">
        <v>73.084999999999994</v>
      </c>
      <c r="W90" s="6">
        <v>-0.88551999999999997</v>
      </c>
      <c r="X90" s="6">
        <v>5.4678000000000004</v>
      </c>
      <c r="Y90" s="7">
        <v>2.6071999999999998E-4</v>
      </c>
      <c r="Z90" s="7">
        <v>2.6508999999999999E-3</v>
      </c>
      <c r="AA90" s="1">
        <f t="shared" si="1"/>
        <v>-1.9018835537709391</v>
      </c>
    </row>
    <row r="91" spans="1:27" x14ac:dyDescent="0.25">
      <c r="A91" s="5" t="s">
        <v>235</v>
      </c>
      <c r="B91" s="5" t="s">
        <v>236</v>
      </c>
      <c r="C91" s="5" t="s">
        <v>19</v>
      </c>
      <c r="D91" s="5" t="s">
        <v>237</v>
      </c>
      <c r="E91" s="6">
        <v>47.3</v>
      </c>
      <c r="F91" s="6">
        <v>0.82599999999999996</v>
      </c>
      <c r="G91" s="6">
        <v>8.7513357999999997</v>
      </c>
      <c r="H91" s="7">
        <v>2.4610999999999999E-3</v>
      </c>
      <c r="I91" s="7">
        <v>4.9659000000000002E-2</v>
      </c>
      <c r="J91" s="8">
        <v>6679.2</v>
      </c>
      <c r="K91" s="8">
        <v>6856.8</v>
      </c>
      <c r="L91" s="8">
        <v>7097.1</v>
      </c>
      <c r="M91" s="8">
        <v>3784.8</v>
      </c>
      <c r="N91" s="8">
        <v>4749.5648000000001</v>
      </c>
      <c r="O91" s="8">
        <v>3103.4762000000001</v>
      </c>
      <c r="P91" s="2">
        <v>1.7729319381490101</v>
      </c>
      <c r="Q91" s="9">
        <v>524.63</v>
      </c>
      <c r="R91" s="9">
        <v>711.48</v>
      </c>
      <c r="S91" s="9">
        <v>612.4</v>
      </c>
      <c r="T91" s="9">
        <v>365.78</v>
      </c>
      <c r="U91" s="9">
        <v>285.64</v>
      </c>
      <c r="V91" s="9">
        <v>339.14</v>
      </c>
      <c r="W91" s="6">
        <v>-0.88071999999999995</v>
      </c>
      <c r="X91" s="6">
        <v>7.0564799999999996</v>
      </c>
      <c r="Y91" s="7">
        <v>1.6314000000000001E-4</v>
      </c>
      <c r="Z91" s="7">
        <v>1.7612999999999999E-3</v>
      </c>
      <c r="AA91" s="1">
        <f t="shared" si="1"/>
        <v>-1.866126231626555</v>
      </c>
    </row>
    <row r="92" spans="1:27" x14ac:dyDescent="0.25">
      <c r="A92" s="5" t="s">
        <v>238</v>
      </c>
      <c r="B92" s="5" t="s">
        <v>239</v>
      </c>
      <c r="C92" s="5" t="s">
        <v>19</v>
      </c>
      <c r="D92" s="5" t="s">
        <v>33</v>
      </c>
      <c r="E92" s="6">
        <v>43.73</v>
      </c>
      <c r="F92" s="6">
        <v>-0.85799999999999998</v>
      </c>
      <c r="G92" s="6">
        <v>5.1935504000000003</v>
      </c>
      <c r="H92" s="7">
        <v>1.8705E-3</v>
      </c>
      <c r="I92" s="7">
        <v>4.0582E-2</v>
      </c>
      <c r="J92" s="8">
        <v>254.6</v>
      </c>
      <c r="K92" s="8">
        <v>349.3</v>
      </c>
      <c r="L92" s="8">
        <v>369.47</v>
      </c>
      <c r="M92" s="8">
        <v>448.93</v>
      </c>
      <c r="N92" s="8">
        <v>602.71360000000004</v>
      </c>
      <c r="O92" s="8">
        <v>714.9751</v>
      </c>
      <c r="P92" s="2">
        <f>-1/(AVERAGE(J92:L92)/AVERAGE(M92:O92))</f>
        <v>-1.81495084089298</v>
      </c>
      <c r="Q92" s="9">
        <v>94.183999999999997</v>
      </c>
      <c r="R92" s="9">
        <v>101.13</v>
      </c>
      <c r="S92" s="9">
        <v>84.239000000000004</v>
      </c>
      <c r="T92" s="9">
        <v>52.802999999999997</v>
      </c>
      <c r="U92" s="9">
        <v>50.238999999999997</v>
      </c>
      <c r="V92" s="9">
        <v>53.875</v>
      </c>
      <c r="W92" s="6">
        <v>-0.87680999999999998</v>
      </c>
      <c r="X92" s="6">
        <v>4.3454800000000002</v>
      </c>
      <c r="Y92" s="7">
        <v>6.3949999999999999E-4</v>
      </c>
      <c r="Z92" s="7">
        <v>5.6641E-3</v>
      </c>
      <c r="AA92" s="1">
        <f t="shared" si="1"/>
        <v>-1.7815341868631187</v>
      </c>
    </row>
    <row r="93" spans="1:27" x14ac:dyDescent="0.25">
      <c r="A93" s="5" t="s">
        <v>240</v>
      </c>
      <c r="B93" s="5" t="s">
        <v>241</v>
      </c>
      <c r="C93" s="5" t="s">
        <v>19</v>
      </c>
      <c r="D93" s="5" t="s">
        <v>33</v>
      </c>
      <c r="E93" s="6">
        <v>44.45</v>
      </c>
      <c r="F93" s="6">
        <v>1.30887</v>
      </c>
      <c r="G93" s="6">
        <v>6.6223621000000001</v>
      </c>
      <c r="H93" s="7">
        <v>8.1579999999999999E-4</v>
      </c>
      <c r="I93" s="7">
        <v>2.1690999999999998E-2</v>
      </c>
      <c r="J93" s="8">
        <v>1407.7</v>
      </c>
      <c r="K93" s="8">
        <v>2874.9</v>
      </c>
      <c r="L93" s="8">
        <v>963.2</v>
      </c>
      <c r="M93" s="8">
        <v>977.56</v>
      </c>
      <c r="N93" s="8">
        <v>479.96620000000001</v>
      </c>
      <c r="O93" s="8">
        <v>659.24360000000001</v>
      </c>
      <c r="P93" s="2">
        <v>2.4782099593446598</v>
      </c>
      <c r="Q93" s="9">
        <v>166.04</v>
      </c>
      <c r="R93" s="9">
        <v>164.55</v>
      </c>
      <c r="S93" s="9">
        <v>163.62</v>
      </c>
      <c r="T93" s="9">
        <v>88.238</v>
      </c>
      <c r="U93" s="9">
        <v>69.201999999999998</v>
      </c>
      <c r="V93" s="9">
        <v>118.17</v>
      </c>
      <c r="W93" s="6">
        <v>-0.87572000000000005</v>
      </c>
      <c r="X93" s="6">
        <v>5.1586600000000002</v>
      </c>
      <c r="Y93" s="7">
        <v>4.9025000000000002E-4</v>
      </c>
      <c r="Z93" s="7">
        <v>4.5579000000000001E-3</v>
      </c>
      <c r="AA93" s="1">
        <f t="shared" si="1"/>
        <v>-1.7931497405754508</v>
      </c>
    </row>
    <row r="94" spans="1:27" x14ac:dyDescent="0.25">
      <c r="A94" s="5" t="s">
        <v>242</v>
      </c>
      <c r="B94" s="5" t="s">
        <v>243</v>
      </c>
      <c r="C94" s="5" t="s">
        <v>19</v>
      </c>
      <c r="D94" s="5" t="s">
        <v>244</v>
      </c>
      <c r="E94" s="6">
        <v>49.75</v>
      </c>
      <c r="F94" s="6">
        <v>-1.2702800000000001</v>
      </c>
      <c r="G94" s="6">
        <v>4.7129531</v>
      </c>
      <c r="H94" s="7">
        <v>1.7851000000000001E-6</v>
      </c>
      <c r="I94" s="7">
        <v>1.8938000000000001E-4</v>
      </c>
      <c r="J94" s="8">
        <v>181.24</v>
      </c>
      <c r="K94" s="8">
        <v>221.54</v>
      </c>
      <c r="L94" s="8">
        <v>173</v>
      </c>
      <c r="M94" s="8">
        <v>414.05</v>
      </c>
      <c r="N94" s="8">
        <v>425.14479999999998</v>
      </c>
      <c r="O94" s="8">
        <v>550.77279999999996</v>
      </c>
      <c r="P94" s="2">
        <f>-1/(AVERAGE(J94:L94)/AVERAGE(M94:O94))</f>
        <v>-2.4140602313383583</v>
      </c>
      <c r="Q94" s="9">
        <v>60.082999999999998</v>
      </c>
      <c r="R94" s="9">
        <v>46.569000000000003</v>
      </c>
      <c r="S94" s="9">
        <v>46.588999999999999</v>
      </c>
      <c r="T94" s="9">
        <v>31.509</v>
      </c>
      <c r="U94" s="9">
        <v>24.117000000000001</v>
      </c>
      <c r="V94" s="9">
        <v>31.667999999999999</v>
      </c>
      <c r="W94" s="6">
        <v>-0.85036</v>
      </c>
      <c r="X94" s="6">
        <v>3.48421</v>
      </c>
      <c r="Y94" s="7">
        <v>4.7146999999999996E-3</v>
      </c>
      <c r="Z94" s="7">
        <v>2.8285000000000001E-2</v>
      </c>
      <c r="AA94" s="1">
        <f t="shared" si="1"/>
        <v>-1.7554585653080392</v>
      </c>
    </row>
    <row r="95" spans="1:27" x14ac:dyDescent="0.25">
      <c r="A95" s="5" t="s">
        <v>245</v>
      </c>
      <c r="B95" s="5" t="s">
        <v>246</v>
      </c>
      <c r="C95" s="5" t="s">
        <v>19</v>
      </c>
      <c r="D95" s="5" t="s">
        <v>33</v>
      </c>
      <c r="E95" s="6">
        <v>43.18</v>
      </c>
      <c r="F95" s="6">
        <v>-1.6761299999999999</v>
      </c>
      <c r="G95" s="6">
        <v>6.2181782999999999</v>
      </c>
      <c r="H95" s="7">
        <v>5.9586999999999997E-5</v>
      </c>
      <c r="I95" s="7">
        <v>3.0247E-3</v>
      </c>
      <c r="J95" s="8">
        <v>354.88</v>
      </c>
      <c r="K95" s="8">
        <v>351.09</v>
      </c>
      <c r="L95" s="8">
        <v>624.73</v>
      </c>
      <c r="M95" s="8">
        <v>547.78</v>
      </c>
      <c r="N95" s="8">
        <v>1992.3697</v>
      </c>
      <c r="O95" s="8">
        <v>1713.9336000000001</v>
      </c>
      <c r="P95" s="2">
        <f>-1/(AVERAGE(J95:L95)/AVERAGE(M95:O95))</f>
        <v>-3.196876305703765</v>
      </c>
      <c r="Q95" s="9">
        <v>470.38</v>
      </c>
      <c r="R95" s="9">
        <v>752.37</v>
      </c>
      <c r="S95" s="9">
        <v>447.67</v>
      </c>
      <c r="T95" s="9">
        <v>401.59</v>
      </c>
      <c r="U95" s="9">
        <v>297.52999999999997</v>
      </c>
      <c r="V95" s="9">
        <v>243.16</v>
      </c>
      <c r="W95" s="6">
        <v>-0.84926999999999997</v>
      </c>
      <c r="X95" s="6">
        <v>6.9423899999999996</v>
      </c>
      <c r="Y95" s="7">
        <v>1.8427000000000001E-3</v>
      </c>
      <c r="Z95" s="7">
        <v>1.3317000000000001E-2</v>
      </c>
      <c r="AA95" s="1">
        <f t="shared" si="1"/>
        <v>-1.7727427091734944</v>
      </c>
    </row>
    <row r="96" spans="1:27" x14ac:dyDescent="0.25">
      <c r="A96" s="5" t="s">
        <v>247</v>
      </c>
      <c r="B96" s="5" t="s">
        <v>248</v>
      </c>
      <c r="C96" s="5" t="s">
        <v>19</v>
      </c>
      <c r="D96" s="5" t="s">
        <v>249</v>
      </c>
      <c r="E96" s="6">
        <v>43.99</v>
      </c>
      <c r="F96" s="6">
        <v>0.89478999999999997</v>
      </c>
      <c r="G96" s="6">
        <v>8.7529705999999994</v>
      </c>
      <c r="H96" s="7">
        <v>5.9132E-4</v>
      </c>
      <c r="I96" s="7">
        <v>1.7281999999999999E-2</v>
      </c>
      <c r="J96" s="8">
        <v>7023.5</v>
      </c>
      <c r="K96" s="8">
        <v>7457.9</v>
      </c>
      <c r="L96" s="8">
        <v>6527.6</v>
      </c>
      <c r="M96" s="8">
        <v>3398.8</v>
      </c>
      <c r="N96" s="8">
        <v>3987.9288999999999</v>
      </c>
      <c r="O96" s="8">
        <v>3912.6988000000001</v>
      </c>
      <c r="P96" s="2">
        <v>1.85929770584753</v>
      </c>
      <c r="Q96" s="9">
        <v>334.65</v>
      </c>
      <c r="R96" s="9">
        <v>393.24</v>
      </c>
      <c r="S96" s="9">
        <v>300.7</v>
      </c>
      <c r="T96" s="9">
        <v>173.05</v>
      </c>
      <c r="U96" s="9">
        <v>215.55</v>
      </c>
      <c r="V96" s="9">
        <v>229.2</v>
      </c>
      <c r="W96" s="6">
        <v>-0.82904</v>
      </c>
      <c r="X96" s="6">
        <v>6.2723899999999997</v>
      </c>
      <c r="Y96" s="7">
        <v>1.755E-3</v>
      </c>
      <c r="Z96" s="7">
        <v>1.2841E-2</v>
      </c>
      <c r="AA96" s="1">
        <f t="shared" si="1"/>
        <v>-1.6649239235998705</v>
      </c>
    </row>
    <row r="97" spans="1:27" x14ac:dyDescent="0.25">
      <c r="A97" s="5" t="s">
        <v>250</v>
      </c>
      <c r="B97" s="5" t="s">
        <v>251</v>
      </c>
      <c r="C97" s="5" t="s">
        <v>19</v>
      </c>
      <c r="D97" s="5" t="s">
        <v>252</v>
      </c>
      <c r="E97" s="6">
        <v>47.59</v>
      </c>
      <c r="F97" s="6">
        <v>-0.94338</v>
      </c>
      <c r="G97" s="6">
        <v>8.2343799999999998</v>
      </c>
      <c r="H97" s="7">
        <v>1.7492E-3</v>
      </c>
      <c r="I97" s="7">
        <v>3.9149000000000003E-2</v>
      </c>
      <c r="J97" s="8">
        <v>2708</v>
      </c>
      <c r="K97" s="8">
        <v>2387.1999999999998</v>
      </c>
      <c r="L97" s="8">
        <v>2623.8</v>
      </c>
      <c r="M97" s="8">
        <v>3146.7</v>
      </c>
      <c r="N97" s="8">
        <v>6460.0955000000004</v>
      </c>
      <c r="O97" s="8">
        <v>5238.5757999999996</v>
      </c>
      <c r="P97" s="2">
        <f>-1/(AVERAGE(J97:L97)/AVERAGE(M97:O97))</f>
        <v>-1.9232246793626118</v>
      </c>
      <c r="Q97" s="9">
        <v>1083.5999999999999</v>
      </c>
      <c r="R97" s="9">
        <v>1033.4000000000001</v>
      </c>
      <c r="S97" s="9">
        <v>1119.0999999999999</v>
      </c>
      <c r="T97" s="9">
        <v>690.96</v>
      </c>
      <c r="U97" s="9">
        <v>554.1</v>
      </c>
      <c r="V97" s="9">
        <v>506.18</v>
      </c>
      <c r="W97" s="6">
        <v>-0.82538999999999996</v>
      </c>
      <c r="X97" s="6">
        <v>7.8723200000000002</v>
      </c>
      <c r="Y97" s="7">
        <v>1.8478E-4</v>
      </c>
      <c r="Z97" s="7">
        <v>1.9675000000000001E-3</v>
      </c>
      <c r="AA97" s="1">
        <f t="shared" si="1"/>
        <v>-1.8478906374911492</v>
      </c>
    </row>
    <row r="98" spans="1:27" x14ac:dyDescent="0.25">
      <c r="A98" s="5" t="s">
        <v>253</v>
      </c>
      <c r="B98" s="5" t="s">
        <v>254</v>
      </c>
      <c r="C98" s="5" t="s">
        <v>19</v>
      </c>
      <c r="D98" s="5" t="s">
        <v>255</v>
      </c>
      <c r="E98" s="6">
        <v>43.98</v>
      </c>
      <c r="F98" s="6">
        <v>-2.0922299999999998</v>
      </c>
      <c r="G98" s="6">
        <v>3.4874317000000001</v>
      </c>
      <c r="H98" s="7">
        <v>2.9396000000000002E-6</v>
      </c>
      <c r="I98" s="7">
        <v>2.8091999999999999E-4</v>
      </c>
      <c r="J98" s="8">
        <v>45.811999999999998</v>
      </c>
      <c r="K98" s="8">
        <v>34.923000000000002</v>
      </c>
      <c r="L98" s="8">
        <v>79.534999999999997</v>
      </c>
      <c r="M98" s="8">
        <v>97.841999999999999</v>
      </c>
      <c r="N98" s="8">
        <v>337.42320000000001</v>
      </c>
      <c r="O98" s="8">
        <v>250.20599999999999</v>
      </c>
      <c r="P98" s="2">
        <f>-1/(AVERAGE(J98:L98)/AVERAGE(M98:O98))</f>
        <v>-4.276977600299495</v>
      </c>
      <c r="Q98" s="9">
        <v>181</v>
      </c>
      <c r="R98" s="9">
        <v>231.31</v>
      </c>
      <c r="S98" s="9">
        <v>245.08</v>
      </c>
      <c r="T98" s="9">
        <v>151.07</v>
      </c>
      <c r="U98" s="9">
        <v>73.197000000000003</v>
      </c>
      <c r="V98" s="9">
        <v>122.53</v>
      </c>
      <c r="W98" s="6">
        <v>-0.81455</v>
      </c>
      <c r="X98" s="6">
        <v>5.5394800000000002</v>
      </c>
      <c r="Y98" s="7">
        <v>3.6283000000000002E-4</v>
      </c>
      <c r="Z98" s="7">
        <v>3.5027999999999999E-3</v>
      </c>
      <c r="AA98" s="1">
        <f t="shared" si="1"/>
        <v>-1.8956046332580732</v>
      </c>
    </row>
    <row r="99" spans="1:27" x14ac:dyDescent="0.25">
      <c r="A99" s="5" t="s">
        <v>256</v>
      </c>
      <c r="B99" s="5" t="s">
        <v>257</v>
      </c>
      <c r="C99" s="5" t="s">
        <v>19</v>
      </c>
      <c r="D99" s="5" t="s">
        <v>258</v>
      </c>
      <c r="E99" s="6">
        <v>48.67</v>
      </c>
      <c r="F99" s="6">
        <v>3.9565800000000002</v>
      </c>
      <c r="G99" s="6">
        <v>12.4097879</v>
      </c>
      <c r="H99" s="7">
        <v>5.4295999999999999E-32</v>
      </c>
      <c r="I99" s="7">
        <v>1.4401E-28</v>
      </c>
      <c r="J99" s="8">
        <v>104160</v>
      </c>
      <c r="K99" s="8">
        <v>155030</v>
      </c>
      <c r="L99" s="8">
        <v>123840</v>
      </c>
      <c r="M99" s="8">
        <v>10683</v>
      </c>
      <c r="N99" s="8">
        <v>6080.9728999999998</v>
      </c>
      <c r="O99" s="8">
        <v>7905.5685999999996</v>
      </c>
      <c r="P99" s="2">
        <v>15.526433679361199</v>
      </c>
      <c r="Q99" s="9">
        <v>66432</v>
      </c>
      <c r="R99" s="9">
        <v>92608</v>
      </c>
      <c r="S99" s="9">
        <v>93580</v>
      </c>
      <c r="T99" s="9">
        <v>50781</v>
      </c>
      <c r="U99" s="9">
        <v>49799</v>
      </c>
      <c r="V99" s="9">
        <v>37113</v>
      </c>
      <c r="W99" s="6">
        <v>-0.77131000000000005</v>
      </c>
      <c r="X99" s="6">
        <v>14.168290000000001</v>
      </c>
      <c r="Y99" s="7">
        <v>4.1258000000000001E-4</v>
      </c>
      <c r="Z99" s="7">
        <v>3.8974999999999999E-3</v>
      </c>
      <c r="AA99" s="1">
        <f t="shared" si="1"/>
        <v>-1.8346611665081016</v>
      </c>
    </row>
    <row r="100" spans="1:27" x14ac:dyDescent="0.25">
      <c r="A100" s="5" t="s">
        <v>259</v>
      </c>
      <c r="B100" s="5" t="s">
        <v>260</v>
      </c>
      <c r="C100" s="5" t="s">
        <v>19</v>
      </c>
      <c r="D100" s="5" t="s">
        <v>261</v>
      </c>
      <c r="E100" s="6">
        <v>46.4</v>
      </c>
      <c r="F100" s="6">
        <v>-1.34988</v>
      </c>
      <c r="G100" s="6">
        <v>6.8929796000000003</v>
      </c>
      <c r="H100" s="7">
        <v>1.4041999999999999E-4</v>
      </c>
      <c r="I100" s="7">
        <v>5.9829999999999996E-3</v>
      </c>
      <c r="J100" s="8">
        <v>859.78</v>
      </c>
      <c r="K100" s="8">
        <v>744.89</v>
      </c>
      <c r="L100" s="8">
        <v>905.57</v>
      </c>
      <c r="M100" s="8">
        <v>1012.3</v>
      </c>
      <c r="N100" s="8">
        <v>2377.1115</v>
      </c>
      <c r="O100" s="8">
        <v>3011.2901999999999</v>
      </c>
      <c r="P100" s="2">
        <f t="shared" ref="P100:P109" si="3">-1/(AVERAGE(J100:L100)/AVERAGE(M100:O100))</f>
        <v>-2.5498365494932749</v>
      </c>
      <c r="Q100" s="9">
        <v>344.18</v>
      </c>
      <c r="R100" s="9">
        <v>417.54</v>
      </c>
      <c r="S100" s="9">
        <v>283.97000000000003</v>
      </c>
      <c r="T100" s="9">
        <v>196.02</v>
      </c>
      <c r="U100" s="9">
        <v>282.27</v>
      </c>
      <c r="V100" s="9">
        <v>173.4</v>
      </c>
      <c r="W100" s="6">
        <v>-0.76727000000000001</v>
      </c>
      <c r="X100" s="6">
        <v>6.3202199999999999</v>
      </c>
      <c r="Y100" s="7">
        <v>7.0328999999999999E-3</v>
      </c>
      <c r="Z100" s="7">
        <v>3.8958E-2</v>
      </c>
      <c r="AA100" s="1">
        <f t="shared" si="1"/>
        <v>-1.6045819331277142</v>
      </c>
    </row>
    <row r="101" spans="1:27" x14ac:dyDescent="0.25">
      <c r="A101" s="5" t="s">
        <v>262</v>
      </c>
      <c r="B101" s="5" t="s">
        <v>263</v>
      </c>
      <c r="C101" s="5" t="s">
        <v>19</v>
      </c>
      <c r="D101" s="5" t="s">
        <v>264</v>
      </c>
      <c r="E101" s="6">
        <v>45.36</v>
      </c>
      <c r="F101" s="6">
        <v>-0.87802999999999998</v>
      </c>
      <c r="G101" s="6">
        <v>10.555708299999999</v>
      </c>
      <c r="H101" s="7">
        <v>2.4553000000000001E-3</v>
      </c>
      <c r="I101" s="7">
        <v>4.9659000000000002E-2</v>
      </c>
      <c r="J101" s="8">
        <v>11220</v>
      </c>
      <c r="K101" s="8">
        <v>15711</v>
      </c>
      <c r="L101" s="8">
        <v>12810</v>
      </c>
      <c r="M101" s="8">
        <v>18048</v>
      </c>
      <c r="N101" s="8">
        <v>25716.2749</v>
      </c>
      <c r="O101" s="8">
        <v>29276.114000000001</v>
      </c>
      <c r="P101" s="2">
        <f t="shared" si="3"/>
        <v>-1.8379101909866384</v>
      </c>
      <c r="Q101" s="9">
        <v>8139.3</v>
      </c>
      <c r="R101" s="9">
        <v>8922.1</v>
      </c>
      <c r="S101" s="9">
        <v>6829.4</v>
      </c>
      <c r="T101" s="9">
        <v>5321.1</v>
      </c>
      <c r="U101" s="9">
        <v>4429.3</v>
      </c>
      <c r="V101" s="9">
        <v>5034.5</v>
      </c>
      <c r="W101" s="6">
        <v>-0.75275999999999998</v>
      </c>
      <c r="X101" s="6">
        <v>10.83297</v>
      </c>
      <c r="Y101" s="7">
        <v>3.4711999999999998E-3</v>
      </c>
      <c r="Z101" s="7">
        <v>2.2301000000000001E-2</v>
      </c>
      <c r="AA101" s="1">
        <f t="shared" si="1"/>
        <v>-1.6158918896982735</v>
      </c>
    </row>
    <row r="102" spans="1:27" x14ac:dyDescent="0.25">
      <c r="A102" s="5" t="s">
        <v>265</v>
      </c>
      <c r="B102" s="5" t="s">
        <v>266</v>
      </c>
      <c r="C102" s="5" t="s">
        <v>19</v>
      </c>
      <c r="D102" s="5" t="s">
        <v>33</v>
      </c>
      <c r="E102" s="6">
        <v>52.8</v>
      </c>
      <c r="F102" s="6">
        <v>-1.52756</v>
      </c>
      <c r="G102" s="6">
        <v>5.3805987000000002</v>
      </c>
      <c r="H102" s="7">
        <v>9.7255000000000003E-6</v>
      </c>
      <c r="I102" s="7">
        <v>7.4228E-4</v>
      </c>
      <c r="J102" s="8">
        <v>203.61</v>
      </c>
      <c r="K102" s="8">
        <v>331.37</v>
      </c>
      <c r="L102" s="8">
        <v>269.13</v>
      </c>
      <c r="M102" s="8">
        <v>446.96</v>
      </c>
      <c r="N102" s="8">
        <v>1165.3870999999999</v>
      </c>
      <c r="O102" s="8">
        <v>706.50760000000002</v>
      </c>
      <c r="P102" s="2">
        <f t="shared" si="3"/>
        <v>-2.8837530934822344</v>
      </c>
      <c r="Q102" s="9">
        <v>80.590999999999994</v>
      </c>
      <c r="R102" s="9">
        <v>121.9</v>
      </c>
      <c r="S102" s="9">
        <v>109.99</v>
      </c>
      <c r="T102" s="9">
        <v>73.265000000000001</v>
      </c>
      <c r="U102" s="9">
        <v>54.365000000000002</v>
      </c>
      <c r="V102" s="9">
        <v>49.741</v>
      </c>
      <c r="W102" s="6">
        <v>-0.73338000000000003</v>
      </c>
      <c r="X102" s="6">
        <v>4.4984999999999999</v>
      </c>
      <c r="Y102" s="7">
        <v>1.7788000000000001E-3</v>
      </c>
      <c r="Z102" s="7">
        <v>1.295E-2</v>
      </c>
      <c r="AA102" s="1">
        <f t="shared" si="1"/>
        <v>-1.7617366987839049</v>
      </c>
    </row>
    <row r="103" spans="1:27" x14ac:dyDescent="0.25">
      <c r="A103" s="5" t="s">
        <v>267</v>
      </c>
      <c r="B103" s="5" t="s">
        <v>268</v>
      </c>
      <c r="C103" s="5" t="s">
        <v>19</v>
      </c>
      <c r="D103" s="5" t="s">
        <v>33</v>
      </c>
      <c r="E103" s="6">
        <v>46.99</v>
      </c>
      <c r="F103" s="6">
        <v>-1.1061799999999999</v>
      </c>
      <c r="G103" s="6">
        <v>6.6070814999999996</v>
      </c>
      <c r="H103" s="7">
        <v>1.6608000000000001E-4</v>
      </c>
      <c r="I103" s="7">
        <v>6.7250000000000001E-3</v>
      </c>
      <c r="J103" s="8">
        <v>623.92999999999995</v>
      </c>
      <c r="K103" s="8">
        <v>889.81</v>
      </c>
      <c r="L103" s="8">
        <v>802.66</v>
      </c>
      <c r="M103" s="8">
        <v>1136.4000000000001</v>
      </c>
      <c r="N103" s="8">
        <v>2013.5057999999999</v>
      </c>
      <c r="O103" s="8">
        <v>1838.0452</v>
      </c>
      <c r="P103" s="2">
        <f t="shared" si="3"/>
        <v>-2.1533202383008119</v>
      </c>
      <c r="Q103" s="9">
        <v>619.33000000000004</v>
      </c>
      <c r="R103" s="9">
        <v>690.81</v>
      </c>
      <c r="S103" s="9">
        <v>574.15</v>
      </c>
      <c r="T103" s="9">
        <v>461.32</v>
      </c>
      <c r="U103" s="9">
        <v>373.01</v>
      </c>
      <c r="V103" s="9">
        <v>333.97</v>
      </c>
      <c r="W103" s="6">
        <v>-0.68879999999999997</v>
      </c>
      <c r="X103" s="6">
        <v>7.1657599999999997</v>
      </c>
      <c r="Y103" s="7">
        <v>3.6175000000000001E-3</v>
      </c>
      <c r="Z103" s="7">
        <v>2.3026000000000001E-2</v>
      </c>
      <c r="AA103" s="1">
        <f t="shared" si="1"/>
        <v>-1.6128477274672604</v>
      </c>
    </row>
    <row r="104" spans="1:27" x14ac:dyDescent="0.25">
      <c r="A104" s="5" t="s">
        <v>269</v>
      </c>
      <c r="B104" s="5" t="s">
        <v>270</v>
      </c>
      <c r="C104" s="5" t="s">
        <v>19</v>
      </c>
      <c r="D104" s="5" t="s">
        <v>271</v>
      </c>
      <c r="E104" s="6">
        <v>44.13</v>
      </c>
      <c r="F104" s="6">
        <v>-1.0746500000000001</v>
      </c>
      <c r="G104" s="6">
        <v>10.2365777</v>
      </c>
      <c r="H104" s="7">
        <v>5.3744000000000003E-4</v>
      </c>
      <c r="I104" s="7">
        <v>1.6337000000000001E-2</v>
      </c>
      <c r="J104" s="8">
        <v>7238</v>
      </c>
      <c r="K104" s="8">
        <v>11311</v>
      </c>
      <c r="L104" s="8">
        <v>10554</v>
      </c>
      <c r="M104" s="8">
        <v>13997</v>
      </c>
      <c r="N104" s="8">
        <v>22077.824000000001</v>
      </c>
      <c r="O104" s="8">
        <v>25224.861000000001</v>
      </c>
      <c r="P104" s="2">
        <f t="shared" si="3"/>
        <v>-2.1063012404219497</v>
      </c>
      <c r="Q104" s="9">
        <v>3831.5</v>
      </c>
      <c r="R104" s="9">
        <v>4487.8999999999996</v>
      </c>
      <c r="S104" s="9">
        <v>3851.8</v>
      </c>
      <c r="T104" s="9">
        <v>2526.4</v>
      </c>
      <c r="U104" s="9">
        <v>2785.4</v>
      </c>
      <c r="V104" s="9">
        <v>2477.6999999999998</v>
      </c>
      <c r="W104" s="6">
        <v>-0.66674</v>
      </c>
      <c r="X104" s="6">
        <v>9.8781099999999995</v>
      </c>
      <c r="Y104" s="7">
        <v>5.352E-3</v>
      </c>
      <c r="Z104" s="7">
        <v>3.1423E-2</v>
      </c>
      <c r="AA104" s="1">
        <f t="shared" si="1"/>
        <v>-1.5625136401566213</v>
      </c>
    </row>
    <row r="105" spans="1:27" x14ac:dyDescent="0.25">
      <c r="A105" s="5" t="s">
        <v>272</v>
      </c>
      <c r="B105" s="5" t="s">
        <v>273</v>
      </c>
      <c r="C105" s="5" t="s">
        <v>19</v>
      </c>
      <c r="D105" s="5" t="s">
        <v>33</v>
      </c>
      <c r="E105" s="6">
        <v>47.94</v>
      </c>
      <c r="F105" s="6">
        <v>-1.1255599999999999</v>
      </c>
      <c r="G105" s="6">
        <v>4.2218719</v>
      </c>
      <c r="H105" s="7">
        <v>4.4815000000000002E-4</v>
      </c>
      <c r="I105" s="7">
        <v>1.4321E-2</v>
      </c>
      <c r="J105" s="8">
        <v>158.83000000000001</v>
      </c>
      <c r="K105" s="8">
        <v>140.07</v>
      </c>
      <c r="L105" s="8">
        <v>139.97999999999999</v>
      </c>
      <c r="M105" s="8">
        <v>186.11</v>
      </c>
      <c r="N105" s="8">
        <v>398.07479999999998</v>
      </c>
      <c r="O105" s="8">
        <v>375.13920000000002</v>
      </c>
      <c r="P105" s="2">
        <f t="shared" si="3"/>
        <v>-2.1858457892818084</v>
      </c>
      <c r="Q105" s="9">
        <v>142.76</v>
      </c>
      <c r="R105" s="9">
        <v>155.86000000000001</v>
      </c>
      <c r="S105" s="9">
        <v>158.56</v>
      </c>
      <c r="T105" s="9">
        <v>112.58</v>
      </c>
      <c r="U105" s="9">
        <v>86.236000000000004</v>
      </c>
      <c r="V105" s="9">
        <v>78.274000000000001</v>
      </c>
      <c r="W105" s="6">
        <v>-0.65481</v>
      </c>
      <c r="X105" s="6">
        <v>5.0908800000000003</v>
      </c>
      <c r="Y105" s="7">
        <v>2.2954999999999998E-3</v>
      </c>
      <c r="Z105" s="7">
        <v>1.5959000000000001E-2</v>
      </c>
      <c r="AA105" s="1">
        <f t="shared" si="1"/>
        <v>-1.64993323468909</v>
      </c>
    </row>
    <row r="106" spans="1:27" x14ac:dyDescent="0.25">
      <c r="A106" s="5" t="s">
        <v>274</v>
      </c>
      <c r="B106" s="5" t="s">
        <v>275</v>
      </c>
      <c r="C106" s="5" t="s">
        <v>19</v>
      </c>
      <c r="D106" s="5" t="s">
        <v>276</v>
      </c>
      <c r="E106" s="6">
        <v>42.91</v>
      </c>
      <c r="F106" s="6">
        <v>-1.26816</v>
      </c>
      <c r="G106" s="6">
        <v>7.9437224000000004</v>
      </c>
      <c r="H106" s="7">
        <v>4.7447E-4</v>
      </c>
      <c r="I106" s="7">
        <v>1.4937000000000001E-2</v>
      </c>
      <c r="J106" s="8">
        <v>1751.2</v>
      </c>
      <c r="K106" s="8">
        <v>1296.7</v>
      </c>
      <c r="L106" s="8">
        <v>2364.3000000000002</v>
      </c>
      <c r="M106" s="8">
        <v>2289.4</v>
      </c>
      <c r="N106" s="8">
        <v>6148.7280000000001</v>
      </c>
      <c r="O106" s="8">
        <v>4599.1859000000004</v>
      </c>
      <c r="P106" s="2">
        <f t="shared" si="3"/>
        <v>-2.4088751154798418</v>
      </c>
      <c r="Q106" s="9">
        <v>1142.7</v>
      </c>
      <c r="R106" s="9">
        <v>1329.1</v>
      </c>
      <c r="S106" s="9">
        <v>1501.5</v>
      </c>
      <c r="T106" s="9">
        <v>1134.0999999999999</v>
      </c>
      <c r="U106" s="9">
        <v>578.91</v>
      </c>
      <c r="V106" s="9">
        <v>544.30999999999995</v>
      </c>
      <c r="W106" s="6">
        <v>-0.63456000000000001</v>
      </c>
      <c r="X106" s="6">
        <v>8.1952599999999993</v>
      </c>
      <c r="Y106" s="7">
        <v>3.1088000000000001E-3</v>
      </c>
      <c r="Z106" s="7">
        <v>2.0434999999999998E-2</v>
      </c>
      <c r="AA106" s="1">
        <f t="shared" si="1"/>
        <v>-1.7601846437368207</v>
      </c>
    </row>
    <row r="107" spans="1:27" x14ac:dyDescent="0.25">
      <c r="A107" s="5" t="s">
        <v>277</v>
      </c>
      <c r="B107" s="5" t="s">
        <v>278</v>
      </c>
      <c r="C107" s="5" t="s">
        <v>19</v>
      </c>
      <c r="D107" s="5" t="s">
        <v>279</v>
      </c>
      <c r="E107" s="6">
        <v>50.45</v>
      </c>
      <c r="F107" s="6">
        <v>-1.03827</v>
      </c>
      <c r="G107" s="6">
        <v>10.641871800000001</v>
      </c>
      <c r="H107" s="7">
        <v>3.3943999999999999E-4</v>
      </c>
      <c r="I107" s="7">
        <v>1.1438E-2</v>
      </c>
      <c r="J107" s="8">
        <v>12440</v>
      </c>
      <c r="K107" s="8">
        <v>13946</v>
      </c>
      <c r="L107" s="8">
        <v>12819</v>
      </c>
      <c r="M107" s="8">
        <v>18713</v>
      </c>
      <c r="N107" s="8">
        <v>28833.243900000001</v>
      </c>
      <c r="O107" s="8">
        <v>32974.051200000002</v>
      </c>
      <c r="P107" s="2">
        <f t="shared" si="3"/>
        <v>-2.0538271929600818</v>
      </c>
      <c r="Q107" s="9">
        <v>5068.6000000000004</v>
      </c>
      <c r="R107" s="9">
        <v>5059.6000000000004</v>
      </c>
      <c r="S107" s="9">
        <v>4808.2</v>
      </c>
      <c r="T107" s="9">
        <v>3259.6</v>
      </c>
      <c r="U107" s="9">
        <v>3134</v>
      </c>
      <c r="V107" s="9">
        <v>3413.7</v>
      </c>
      <c r="W107" s="6">
        <v>-0.62970999999999999</v>
      </c>
      <c r="X107" s="6">
        <v>10.18815</v>
      </c>
      <c r="Y107" s="7">
        <v>7.9539999999999993E-3</v>
      </c>
      <c r="Z107" s="7">
        <v>4.2997E-2</v>
      </c>
      <c r="AA107" s="1">
        <f t="shared" si="1"/>
        <v>-1.5229879783426632</v>
      </c>
    </row>
    <row r="108" spans="1:27" x14ac:dyDescent="0.25">
      <c r="A108" s="5" t="s">
        <v>280</v>
      </c>
      <c r="B108" s="5" t="s">
        <v>281</v>
      </c>
      <c r="C108" s="5" t="s">
        <v>19</v>
      </c>
      <c r="D108" s="5" t="s">
        <v>33</v>
      </c>
      <c r="E108" s="6">
        <v>54.3</v>
      </c>
      <c r="F108" s="6">
        <v>-1.22132</v>
      </c>
      <c r="G108" s="6">
        <v>7.8170219999999997</v>
      </c>
      <c r="H108" s="7">
        <v>1.4055999999999999E-3</v>
      </c>
      <c r="I108" s="7">
        <v>3.3064000000000003E-2</v>
      </c>
      <c r="J108" s="8">
        <v>1225.4000000000001</v>
      </c>
      <c r="K108" s="8">
        <v>2090.1</v>
      </c>
      <c r="L108" s="8">
        <v>1757.1</v>
      </c>
      <c r="M108" s="8">
        <v>1728.9</v>
      </c>
      <c r="N108" s="8">
        <v>5118.7768999999998</v>
      </c>
      <c r="O108" s="8">
        <v>4980.5923000000003</v>
      </c>
      <c r="P108" s="2">
        <f t="shared" si="3"/>
        <v>-2.3317961597602808</v>
      </c>
      <c r="Q108" s="9">
        <v>1018.3</v>
      </c>
      <c r="R108" s="9">
        <v>1144.2</v>
      </c>
      <c r="S108" s="9">
        <v>1097.7</v>
      </c>
      <c r="T108" s="9">
        <v>766.04</v>
      </c>
      <c r="U108" s="9">
        <v>734.55</v>
      </c>
      <c r="V108" s="9">
        <v>603.39</v>
      </c>
      <c r="W108" s="6">
        <v>-0.59572000000000003</v>
      </c>
      <c r="X108" s="6">
        <v>7.9794900000000002</v>
      </c>
      <c r="Y108" s="7">
        <v>6.6077000000000002E-3</v>
      </c>
      <c r="Z108" s="7">
        <v>3.7228999999999998E-2</v>
      </c>
      <c r="AA108" s="1">
        <f t="shared" si="1"/>
        <v>-1.5495394442912955</v>
      </c>
    </row>
    <row r="109" spans="1:27" x14ac:dyDescent="0.25">
      <c r="A109" s="5" t="s">
        <v>282</v>
      </c>
      <c r="B109" s="5" t="s">
        <v>283</v>
      </c>
      <c r="C109" s="5" t="s">
        <v>19</v>
      </c>
      <c r="D109" s="5" t="s">
        <v>284</v>
      </c>
      <c r="E109" s="6">
        <v>47.43</v>
      </c>
      <c r="F109" s="6">
        <v>-1.2119200000000001</v>
      </c>
      <c r="G109" s="6">
        <v>7.1895913</v>
      </c>
      <c r="H109" s="7">
        <v>2.4442000000000001E-3</v>
      </c>
      <c r="I109" s="7">
        <v>4.9659000000000002E-2</v>
      </c>
      <c r="J109" s="8">
        <v>765.02</v>
      </c>
      <c r="K109" s="8">
        <v>901.99</v>
      </c>
      <c r="L109" s="8">
        <v>1631.8</v>
      </c>
      <c r="M109" s="8">
        <v>1151.9000000000001</v>
      </c>
      <c r="N109" s="8">
        <v>3056.3858</v>
      </c>
      <c r="O109" s="8">
        <v>3434.5952000000002</v>
      </c>
      <c r="P109" s="2">
        <f t="shared" si="3"/>
        <v>-2.3168600192190518</v>
      </c>
      <c r="Q109" s="9">
        <v>1292.9000000000001</v>
      </c>
      <c r="R109" s="9">
        <v>1337.8</v>
      </c>
      <c r="S109" s="9">
        <v>1415.4</v>
      </c>
      <c r="T109" s="9">
        <v>1063.4000000000001</v>
      </c>
      <c r="U109" s="9">
        <v>753.52</v>
      </c>
      <c r="V109" s="9">
        <v>735.46</v>
      </c>
      <c r="W109" s="6">
        <v>-0.58467000000000002</v>
      </c>
      <c r="X109" s="6">
        <v>8.2785499999999992</v>
      </c>
      <c r="Y109" s="7">
        <v>5.6131000000000002E-3</v>
      </c>
      <c r="Z109" s="7">
        <v>3.2649999999999998E-2</v>
      </c>
      <c r="AA109" s="1">
        <f t="shared" si="1"/>
        <v>-1.5852263377710214</v>
      </c>
    </row>
    <row r="110" spans="1:27" x14ac:dyDescent="0.25">
      <c r="A110" s="5" t="s">
        <v>285</v>
      </c>
      <c r="B110" s="5" t="s">
        <v>286</v>
      </c>
      <c r="C110" s="5" t="s">
        <v>19</v>
      </c>
      <c r="D110" s="5" t="s">
        <v>33</v>
      </c>
      <c r="E110" s="6">
        <v>45.93</v>
      </c>
      <c r="F110" s="6">
        <v>0.91020999999999996</v>
      </c>
      <c r="G110" s="6">
        <v>6.4999862999999998</v>
      </c>
      <c r="H110" s="7">
        <v>1.3305999999999999E-3</v>
      </c>
      <c r="I110" s="7">
        <v>3.1509000000000002E-2</v>
      </c>
      <c r="J110" s="8">
        <v>1824.2</v>
      </c>
      <c r="K110" s="8">
        <v>1494.6</v>
      </c>
      <c r="L110" s="8">
        <v>1096</v>
      </c>
      <c r="M110" s="8">
        <v>941.64</v>
      </c>
      <c r="N110" s="8">
        <v>706.20280000000002</v>
      </c>
      <c r="O110" s="8">
        <v>700.08119999999997</v>
      </c>
      <c r="P110" s="2">
        <v>1.8802993623302999</v>
      </c>
      <c r="Q110" s="9">
        <v>163.72</v>
      </c>
      <c r="R110" s="9">
        <v>148.51</v>
      </c>
      <c r="S110" s="9">
        <v>123.04</v>
      </c>
      <c r="T110" s="9">
        <v>213.2</v>
      </c>
      <c r="U110" s="9">
        <v>282.07</v>
      </c>
      <c r="V110" s="9">
        <v>214.54</v>
      </c>
      <c r="W110" s="6">
        <v>0.62195999999999996</v>
      </c>
      <c r="X110" s="6">
        <v>5.7741899999999999</v>
      </c>
      <c r="Y110" s="7">
        <v>2.9784E-3</v>
      </c>
      <c r="Z110" s="7">
        <v>1.9785000000000001E-2</v>
      </c>
      <c r="AA110" s="1">
        <f>AVERAGE(T110:V110)/AVERAGE(Q110:S110)</f>
        <v>1.6307349461253933</v>
      </c>
    </row>
    <row r="111" spans="1:27" x14ac:dyDescent="0.25">
      <c r="A111" s="5" t="s">
        <v>287</v>
      </c>
      <c r="B111" s="5" t="s">
        <v>288</v>
      </c>
      <c r="C111" s="5" t="s">
        <v>19</v>
      </c>
      <c r="D111" s="5" t="s">
        <v>289</v>
      </c>
      <c r="E111" s="6">
        <v>53.19</v>
      </c>
      <c r="F111" s="6">
        <v>-1.02173</v>
      </c>
      <c r="G111" s="6">
        <v>10.7630876</v>
      </c>
      <c r="H111" s="7">
        <v>2.2242E-4</v>
      </c>
      <c r="I111" s="7">
        <v>8.4271999999999993E-3</v>
      </c>
      <c r="J111" s="8">
        <v>14215</v>
      </c>
      <c r="K111" s="8">
        <v>13207</v>
      </c>
      <c r="L111" s="8">
        <v>15548</v>
      </c>
      <c r="M111" s="8">
        <v>22493</v>
      </c>
      <c r="N111" s="8">
        <v>31461.308000000001</v>
      </c>
      <c r="O111" s="8">
        <v>33293.316099999996</v>
      </c>
      <c r="P111" s="2">
        <f>-1/(AVERAGE(J111:L111)/AVERAGE(M111:O111))</f>
        <v>-2.0304310937863628</v>
      </c>
      <c r="Q111" s="9">
        <v>3487.6</v>
      </c>
      <c r="R111" s="9">
        <v>3575.6</v>
      </c>
      <c r="S111" s="9">
        <v>3033.7</v>
      </c>
      <c r="T111" s="9">
        <v>4862.7</v>
      </c>
      <c r="U111" s="9">
        <v>6294.4</v>
      </c>
      <c r="V111" s="9">
        <v>5521.6</v>
      </c>
      <c r="W111" s="6">
        <v>0.65281</v>
      </c>
      <c r="X111" s="6">
        <v>10.30368</v>
      </c>
      <c r="Y111" s="7">
        <v>2.0860000000000002E-3</v>
      </c>
      <c r="Z111" s="7">
        <v>1.4808E-2</v>
      </c>
      <c r="AA111" s="1">
        <f t="shared" ref="AA111:AA174" si="4">AVERAGE(T111:V111)/AVERAGE(Q111:S111)</f>
        <v>1.6518634432350521</v>
      </c>
    </row>
    <row r="112" spans="1:27" x14ac:dyDescent="0.25">
      <c r="A112" s="5" t="s">
        <v>290</v>
      </c>
      <c r="B112" s="5" t="s">
        <v>291</v>
      </c>
      <c r="C112" s="5" t="s">
        <v>19</v>
      </c>
      <c r="D112" s="5" t="s">
        <v>292</v>
      </c>
      <c r="E112" s="6">
        <v>43.37</v>
      </c>
      <c r="F112" s="6">
        <v>1.05555</v>
      </c>
      <c r="G112" s="6">
        <v>5.5790518000000002</v>
      </c>
      <c r="H112" s="7">
        <v>1.8395E-3</v>
      </c>
      <c r="I112" s="7">
        <v>4.0320000000000002E-2</v>
      </c>
      <c r="J112" s="8">
        <v>985.35</v>
      </c>
      <c r="K112" s="8">
        <v>811.19</v>
      </c>
      <c r="L112" s="8">
        <v>608.86</v>
      </c>
      <c r="M112" s="8">
        <v>596.49</v>
      </c>
      <c r="N112" s="8">
        <v>323.03059999999999</v>
      </c>
      <c r="O112" s="8">
        <v>235.8134</v>
      </c>
      <c r="P112" s="2">
        <v>2.0819953364135402</v>
      </c>
      <c r="Q112" s="9">
        <v>154.36000000000001</v>
      </c>
      <c r="R112" s="9">
        <v>105.46</v>
      </c>
      <c r="S112" s="9">
        <v>143.05000000000001</v>
      </c>
      <c r="T112" s="9">
        <v>154.72</v>
      </c>
      <c r="U112" s="9">
        <v>296.66000000000003</v>
      </c>
      <c r="V112" s="9">
        <v>200.8</v>
      </c>
      <c r="W112" s="6">
        <v>0.67937000000000003</v>
      </c>
      <c r="X112" s="6">
        <v>5.6481300000000001</v>
      </c>
      <c r="Y112" s="7">
        <v>8.2238999999999993E-3</v>
      </c>
      <c r="Z112" s="7">
        <v>4.4157000000000002E-2</v>
      </c>
      <c r="AA112" s="1">
        <f t="shared" si="4"/>
        <v>1.6188348598803586</v>
      </c>
    </row>
    <row r="113" spans="1:27" x14ac:dyDescent="0.25">
      <c r="A113" s="5" t="s">
        <v>293</v>
      </c>
      <c r="B113" s="5" t="s">
        <v>294</v>
      </c>
      <c r="C113" s="5" t="s">
        <v>19</v>
      </c>
      <c r="D113" s="5" t="s">
        <v>295</v>
      </c>
      <c r="E113" s="6">
        <v>42.85</v>
      </c>
      <c r="F113" s="6">
        <v>-1.02593</v>
      </c>
      <c r="G113" s="6">
        <v>4.2447198000000004</v>
      </c>
      <c r="H113" s="7">
        <v>1.8029999999999999E-3</v>
      </c>
      <c r="I113" s="7">
        <v>4.0016999999999997E-2</v>
      </c>
      <c r="J113" s="8">
        <v>131</v>
      </c>
      <c r="K113" s="8">
        <v>111.6</v>
      </c>
      <c r="L113" s="8">
        <v>223.8</v>
      </c>
      <c r="M113" s="8">
        <v>226.86</v>
      </c>
      <c r="N113" s="8">
        <v>359.87670000000003</v>
      </c>
      <c r="O113" s="8">
        <v>365.47289999999998</v>
      </c>
      <c r="P113" s="2">
        <f>-1/(AVERAGE(J113:L113)/AVERAGE(M113:O113))</f>
        <v>-2.0416157804459694</v>
      </c>
      <c r="Q113" s="9">
        <v>65.245000000000005</v>
      </c>
      <c r="R113" s="9">
        <v>65.254000000000005</v>
      </c>
      <c r="S113" s="9">
        <v>48.676000000000002</v>
      </c>
      <c r="T113" s="9">
        <v>114.52</v>
      </c>
      <c r="U113" s="9">
        <v>115.01</v>
      </c>
      <c r="V113" s="9">
        <v>85.688999999999993</v>
      </c>
      <c r="W113" s="6">
        <v>0.75971</v>
      </c>
      <c r="X113" s="6">
        <v>4.5826700000000002</v>
      </c>
      <c r="Y113" s="7">
        <v>1.3043E-3</v>
      </c>
      <c r="Z113" s="7">
        <v>1.0116E-2</v>
      </c>
      <c r="AA113" s="1">
        <f t="shared" si="4"/>
        <v>1.7592800334868144</v>
      </c>
    </row>
    <row r="114" spans="1:27" x14ac:dyDescent="0.25">
      <c r="A114" s="5" t="s">
        <v>296</v>
      </c>
      <c r="B114" s="5" t="s">
        <v>297</v>
      </c>
      <c r="C114" s="5" t="s">
        <v>19</v>
      </c>
      <c r="D114" s="5" t="s">
        <v>33</v>
      </c>
      <c r="E114" s="6">
        <v>47.28</v>
      </c>
      <c r="F114" s="6">
        <v>-1.1493199999999999</v>
      </c>
      <c r="G114" s="6">
        <v>6.3000505000000002</v>
      </c>
      <c r="H114" s="7">
        <v>1.7562999999999999E-3</v>
      </c>
      <c r="I114" s="7">
        <v>3.9151999999999999E-2</v>
      </c>
      <c r="J114" s="8">
        <v>794.93</v>
      </c>
      <c r="K114" s="8">
        <v>438.15</v>
      </c>
      <c r="L114" s="8">
        <v>602.41</v>
      </c>
      <c r="M114" s="8">
        <v>722.35</v>
      </c>
      <c r="N114" s="8">
        <v>1257.8053</v>
      </c>
      <c r="O114" s="8">
        <v>2093.0720999999999</v>
      </c>
      <c r="P114" s="2">
        <f>-1/(AVERAGE(J114:L114)/AVERAGE(M114:O114))</f>
        <v>-2.2191498727860135</v>
      </c>
      <c r="Q114" s="9">
        <v>505.92</v>
      </c>
      <c r="R114" s="9">
        <v>664.12</v>
      </c>
      <c r="S114" s="9">
        <v>471.88</v>
      </c>
      <c r="T114" s="9">
        <v>860.75</v>
      </c>
      <c r="U114" s="9">
        <v>1104.4000000000001</v>
      </c>
      <c r="V114" s="9">
        <v>1023.8</v>
      </c>
      <c r="W114" s="6">
        <v>0.77551000000000003</v>
      </c>
      <c r="X114" s="6">
        <v>7.7768199999999998</v>
      </c>
      <c r="Y114" s="7">
        <v>3.769E-4</v>
      </c>
      <c r="Z114" s="7">
        <v>3.6110000000000001E-3</v>
      </c>
      <c r="AA114" s="1">
        <f t="shared" si="4"/>
        <v>1.8203992886376921</v>
      </c>
    </row>
    <row r="115" spans="1:27" x14ac:dyDescent="0.25">
      <c r="A115" s="5" t="s">
        <v>298</v>
      </c>
      <c r="B115" s="5" t="s">
        <v>299</v>
      </c>
      <c r="C115" s="5" t="s">
        <v>19</v>
      </c>
      <c r="D115" s="5" t="s">
        <v>300</v>
      </c>
      <c r="E115" s="6">
        <v>48.09</v>
      </c>
      <c r="F115" s="6">
        <v>-1.4565999999999999</v>
      </c>
      <c r="G115" s="6">
        <v>7.7821691</v>
      </c>
      <c r="H115" s="7">
        <v>1.4066999999999999E-5</v>
      </c>
      <c r="I115" s="7">
        <v>9.9490999999999989E-4</v>
      </c>
      <c r="J115" s="8">
        <v>1352.6</v>
      </c>
      <c r="K115" s="8">
        <v>1169.9000000000001</v>
      </c>
      <c r="L115" s="8">
        <v>1882.5</v>
      </c>
      <c r="M115" s="8">
        <v>2319.5</v>
      </c>
      <c r="N115" s="8">
        <v>4987.6202999999996</v>
      </c>
      <c r="O115" s="8">
        <v>4785.7076999999999</v>
      </c>
      <c r="P115" s="2">
        <f>-1/(AVERAGE(J115:L115)/AVERAGE(M115:O115))</f>
        <v>-2.7452503972758229</v>
      </c>
      <c r="Q115" s="9">
        <v>491.19</v>
      </c>
      <c r="R115" s="9">
        <v>727.62</v>
      </c>
      <c r="S115" s="9">
        <v>651.52</v>
      </c>
      <c r="T115" s="9">
        <v>1265.4000000000001</v>
      </c>
      <c r="U115" s="9">
        <v>940.59</v>
      </c>
      <c r="V115" s="9">
        <v>808.4</v>
      </c>
      <c r="W115" s="6">
        <v>0.78159000000000001</v>
      </c>
      <c r="X115" s="6">
        <v>7.8520799999999999</v>
      </c>
      <c r="Y115" s="7">
        <v>6.7053E-3</v>
      </c>
      <c r="Z115" s="7">
        <v>3.7634000000000001E-2</v>
      </c>
      <c r="AA115" s="1">
        <f t="shared" si="4"/>
        <v>1.6116888463533177</v>
      </c>
    </row>
    <row r="116" spans="1:27" x14ac:dyDescent="0.25">
      <c r="A116" s="5" t="s">
        <v>301</v>
      </c>
      <c r="B116" s="5" t="s">
        <v>302</v>
      </c>
      <c r="C116" s="5" t="s">
        <v>19</v>
      </c>
      <c r="D116" s="5" t="s">
        <v>33</v>
      </c>
      <c r="E116" s="6">
        <v>51.92</v>
      </c>
      <c r="F116" s="6">
        <v>-0.94874000000000003</v>
      </c>
      <c r="G116" s="6">
        <v>4.8312112000000003</v>
      </c>
      <c r="H116" s="7">
        <v>1.9120999999999999E-3</v>
      </c>
      <c r="I116" s="7">
        <v>4.1230000000000003E-2</v>
      </c>
      <c r="J116" s="8">
        <v>174.33</v>
      </c>
      <c r="K116" s="8">
        <v>208.19</v>
      </c>
      <c r="L116" s="8">
        <v>343.86</v>
      </c>
      <c r="M116" s="8">
        <v>370.39</v>
      </c>
      <c r="N116" s="8">
        <v>461.07440000000003</v>
      </c>
      <c r="O116" s="8">
        <v>573.39009999999996</v>
      </c>
      <c r="P116" s="2">
        <f>-1/(AVERAGE(J116:L116)/AVERAGE(M116:O116))</f>
        <v>-1.9340489826261735</v>
      </c>
      <c r="Q116" s="9">
        <v>48.598999999999997</v>
      </c>
      <c r="R116" s="9">
        <v>64.192999999999998</v>
      </c>
      <c r="S116" s="9">
        <v>38.283000000000001</v>
      </c>
      <c r="T116" s="9">
        <v>71.509</v>
      </c>
      <c r="U116" s="9">
        <v>129.74</v>
      </c>
      <c r="V116" s="9">
        <v>82.484999999999999</v>
      </c>
      <c r="W116" s="6">
        <v>0.78230999999999995</v>
      </c>
      <c r="X116" s="6">
        <v>4.3924799999999999</v>
      </c>
      <c r="Y116" s="7">
        <v>1.4478E-3</v>
      </c>
      <c r="Z116" s="7">
        <v>1.1044E-2</v>
      </c>
      <c r="AA116" s="1">
        <f t="shared" si="4"/>
        <v>1.8781002813172272</v>
      </c>
    </row>
    <row r="117" spans="1:27" x14ac:dyDescent="0.25">
      <c r="A117" s="5" t="s">
        <v>303</v>
      </c>
      <c r="B117" s="5" t="s">
        <v>304</v>
      </c>
      <c r="C117" s="5" t="s">
        <v>19</v>
      </c>
      <c r="D117" s="5" t="s">
        <v>305</v>
      </c>
      <c r="E117" s="6">
        <v>48.52</v>
      </c>
      <c r="F117" s="6">
        <v>1.7796700000000001</v>
      </c>
      <c r="G117" s="6">
        <v>4.5967539999999998</v>
      </c>
      <c r="H117" s="7">
        <v>1.1135E-6</v>
      </c>
      <c r="I117" s="7">
        <v>1.3783E-4</v>
      </c>
      <c r="J117" s="8">
        <v>606.95000000000005</v>
      </c>
      <c r="K117" s="8">
        <v>387.08</v>
      </c>
      <c r="L117" s="8">
        <v>391.65</v>
      </c>
      <c r="M117" s="8">
        <v>107.6</v>
      </c>
      <c r="N117" s="8">
        <v>215.36689999999999</v>
      </c>
      <c r="O117" s="8">
        <v>79.581100000000006</v>
      </c>
      <c r="P117" s="2">
        <v>3.4422727227560399</v>
      </c>
      <c r="Q117" s="9">
        <v>94.792000000000002</v>
      </c>
      <c r="R117" s="9">
        <v>155.1</v>
      </c>
      <c r="S117" s="9">
        <v>116.45</v>
      </c>
      <c r="T117" s="9">
        <v>211.77</v>
      </c>
      <c r="U117" s="9">
        <v>238.33</v>
      </c>
      <c r="V117" s="9">
        <v>188.14</v>
      </c>
      <c r="W117" s="6">
        <v>0.79908999999999997</v>
      </c>
      <c r="X117" s="6">
        <v>5.58589</v>
      </c>
      <c r="Y117" s="7">
        <v>1.0173999999999999E-3</v>
      </c>
      <c r="Z117" s="7">
        <v>8.2317999999999992E-3</v>
      </c>
      <c r="AA117" s="1">
        <f t="shared" si="4"/>
        <v>1.7421971818683091</v>
      </c>
    </row>
    <row r="118" spans="1:27" x14ac:dyDescent="0.25">
      <c r="A118" s="5" t="s">
        <v>306</v>
      </c>
      <c r="B118" s="5" t="s">
        <v>307</v>
      </c>
      <c r="C118" s="5" t="s">
        <v>19</v>
      </c>
      <c r="D118" s="5" t="s">
        <v>308</v>
      </c>
      <c r="E118" s="6">
        <v>45.62</v>
      </c>
      <c r="F118" s="6">
        <v>4.6601900000000001</v>
      </c>
      <c r="G118" s="6">
        <v>5.8146658000000002</v>
      </c>
      <c r="H118" s="7">
        <v>1.0535E-47</v>
      </c>
      <c r="I118" s="7">
        <v>5.5883999999999997E-44</v>
      </c>
      <c r="J118" s="8">
        <v>1491.5</v>
      </c>
      <c r="K118" s="8">
        <v>1302.4000000000001</v>
      </c>
      <c r="L118" s="8">
        <v>1228.9000000000001</v>
      </c>
      <c r="M118" s="8">
        <v>52.36</v>
      </c>
      <c r="N118" s="8">
        <v>38.562899999999999</v>
      </c>
      <c r="O118" s="8">
        <v>68.970500000000001</v>
      </c>
      <c r="P118" s="2">
        <v>25.1592623585464</v>
      </c>
      <c r="Q118" s="9">
        <v>238.35</v>
      </c>
      <c r="R118" s="9">
        <v>446.88</v>
      </c>
      <c r="S118" s="9">
        <v>243.87</v>
      </c>
      <c r="T118" s="9">
        <v>617.46</v>
      </c>
      <c r="U118" s="9">
        <v>597.91</v>
      </c>
      <c r="V118" s="9">
        <v>478.72</v>
      </c>
      <c r="W118" s="6">
        <v>0.80542000000000002</v>
      </c>
      <c r="X118" s="6">
        <v>6.9600600000000004</v>
      </c>
      <c r="Y118" s="7">
        <v>1.0950000000000001E-3</v>
      </c>
      <c r="Z118" s="7">
        <v>8.7229000000000004E-3</v>
      </c>
      <c r="AA118" s="1">
        <f t="shared" si="4"/>
        <v>1.8233666989559787</v>
      </c>
    </row>
    <row r="119" spans="1:27" x14ac:dyDescent="0.25">
      <c r="A119" s="5" t="s">
        <v>309</v>
      </c>
      <c r="B119" s="5" t="s">
        <v>310</v>
      </c>
      <c r="C119" s="5" t="s">
        <v>19</v>
      </c>
      <c r="D119" s="5" t="s">
        <v>311</v>
      </c>
      <c r="E119" s="6">
        <v>46.54</v>
      </c>
      <c r="F119" s="6">
        <v>-0.94045999999999996</v>
      </c>
      <c r="G119" s="6">
        <v>5.2730274000000001</v>
      </c>
      <c r="H119" s="7">
        <v>4.2819000000000001E-4</v>
      </c>
      <c r="I119" s="7">
        <v>1.3808000000000001E-2</v>
      </c>
      <c r="J119" s="8">
        <v>304.87</v>
      </c>
      <c r="K119" s="8">
        <v>291.49</v>
      </c>
      <c r="L119" s="8">
        <v>394.44</v>
      </c>
      <c r="M119" s="8">
        <v>494.51</v>
      </c>
      <c r="N119" s="8">
        <v>681.62800000000004</v>
      </c>
      <c r="O119" s="8">
        <v>728.28779999999995</v>
      </c>
      <c r="P119" s="2">
        <f>-1/(AVERAGE(J119:L119)/AVERAGE(M119:O119))</f>
        <v>-1.9221092046830843</v>
      </c>
      <c r="Q119" s="9">
        <v>100.22</v>
      </c>
      <c r="R119" s="9">
        <v>92.631</v>
      </c>
      <c r="S119" s="9">
        <v>115.56</v>
      </c>
      <c r="T119" s="9">
        <v>153.53</v>
      </c>
      <c r="U119" s="9">
        <v>204.01</v>
      </c>
      <c r="V119" s="9">
        <v>172.24</v>
      </c>
      <c r="W119" s="6">
        <v>0.82142000000000004</v>
      </c>
      <c r="X119" s="6">
        <v>5.3203199999999997</v>
      </c>
      <c r="Y119" s="7">
        <v>1.0514999999999999E-3</v>
      </c>
      <c r="Z119" s="7">
        <v>8.4674999999999993E-3</v>
      </c>
      <c r="AA119" s="1">
        <f t="shared" si="4"/>
        <v>1.7177727123870419</v>
      </c>
    </row>
    <row r="120" spans="1:27" x14ac:dyDescent="0.25">
      <c r="A120" s="5" t="s">
        <v>312</v>
      </c>
      <c r="B120" s="5" t="s">
        <v>313</v>
      </c>
      <c r="C120" s="5" t="s">
        <v>19</v>
      </c>
      <c r="D120" s="5" t="s">
        <v>33</v>
      </c>
      <c r="E120" s="6">
        <v>46.36</v>
      </c>
      <c r="F120" s="6">
        <v>-1.3863799999999999</v>
      </c>
      <c r="G120" s="6">
        <v>8.8737773999999998</v>
      </c>
      <c r="H120" s="7">
        <v>8.9876999999999999E-7</v>
      </c>
      <c r="I120" s="7">
        <v>1.1488E-4</v>
      </c>
      <c r="J120" s="8">
        <v>3512.7</v>
      </c>
      <c r="K120" s="8">
        <v>2578.3000000000002</v>
      </c>
      <c r="L120" s="8">
        <v>3634.4</v>
      </c>
      <c r="M120" s="8">
        <v>6995.5</v>
      </c>
      <c r="N120" s="8">
        <v>8698.2893999999997</v>
      </c>
      <c r="O120" s="8">
        <v>9733.4377999999997</v>
      </c>
      <c r="P120" s="2">
        <f>-1/(AVERAGE(J120:L120)/AVERAGE(M120:O120))</f>
        <v>-2.6145173668949355</v>
      </c>
      <c r="Q120" s="9">
        <v>1273.0999999999999</v>
      </c>
      <c r="R120" s="9">
        <v>2023.9</v>
      </c>
      <c r="S120" s="9">
        <v>1756.8</v>
      </c>
      <c r="T120" s="9">
        <v>2978.5</v>
      </c>
      <c r="U120" s="9">
        <v>3324.7</v>
      </c>
      <c r="V120" s="9">
        <v>2360.5</v>
      </c>
      <c r="W120" s="6">
        <v>0.83403000000000005</v>
      </c>
      <c r="X120" s="6">
        <v>9.3394200000000005</v>
      </c>
      <c r="Y120" s="7">
        <v>2.0100999999999999E-3</v>
      </c>
      <c r="Z120" s="7">
        <v>1.4373E-2</v>
      </c>
      <c r="AA120" s="1">
        <f t="shared" si="4"/>
        <v>1.7142941944675294</v>
      </c>
    </row>
    <row r="121" spans="1:27" x14ac:dyDescent="0.25">
      <c r="A121" s="5" t="s">
        <v>314</v>
      </c>
      <c r="B121" s="5" t="s">
        <v>315</v>
      </c>
      <c r="C121" s="5" t="s">
        <v>19</v>
      </c>
      <c r="D121" s="5" t="s">
        <v>33</v>
      </c>
      <c r="E121" s="6">
        <v>43.55</v>
      </c>
      <c r="F121" s="6">
        <v>-1.5251999999999999</v>
      </c>
      <c r="G121" s="6">
        <v>5.3901322</v>
      </c>
      <c r="H121" s="7">
        <v>1.4898E-5</v>
      </c>
      <c r="I121" s="7">
        <v>1.0338999999999999E-3</v>
      </c>
      <c r="J121" s="8">
        <v>227.08</v>
      </c>
      <c r="K121" s="8">
        <v>236.59</v>
      </c>
      <c r="L121" s="8">
        <v>347.01</v>
      </c>
      <c r="M121" s="8">
        <v>385.85</v>
      </c>
      <c r="N121" s="8">
        <v>1016.9811</v>
      </c>
      <c r="O121" s="8">
        <v>933.05160000000001</v>
      </c>
      <c r="P121" s="2">
        <f>-1/(AVERAGE(J121:L121)/AVERAGE(M121:O121))</f>
        <v>-2.88138686041348</v>
      </c>
      <c r="Q121" s="9">
        <v>147.55000000000001</v>
      </c>
      <c r="R121" s="9">
        <v>182.65</v>
      </c>
      <c r="S121" s="9">
        <v>130.44999999999999</v>
      </c>
      <c r="T121" s="9">
        <v>259.2</v>
      </c>
      <c r="U121" s="9">
        <v>354.23</v>
      </c>
      <c r="V121" s="9">
        <v>259.99</v>
      </c>
      <c r="W121" s="6">
        <v>0.84670999999999996</v>
      </c>
      <c r="X121" s="6">
        <v>5.9944600000000001</v>
      </c>
      <c r="Y121" s="7">
        <v>1.5861E-4</v>
      </c>
      <c r="Z121" s="7">
        <v>1.7201E-3</v>
      </c>
      <c r="AA121" s="1">
        <f t="shared" si="4"/>
        <v>1.8960599153370239</v>
      </c>
    </row>
    <row r="122" spans="1:27" x14ac:dyDescent="0.25">
      <c r="A122" s="5" t="s">
        <v>316</v>
      </c>
      <c r="B122" s="5" t="s">
        <v>317</v>
      </c>
      <c r="C122" s="5" t="s">
        <v>19</v>
      </c>
      <c r="D122" s="5" t="s">
        <v>318</v>
      </c>
      <c r="E122" s="6">
        <v>42.73</v>
      </c>
      <c r="F122" s="6">
        <v>-1.19876</v>
      </c>
      <c r="G122" s="6">
        <v>4.8562184999999998</v>
      </c>
      <c r="H122" s="7">
        <v>1.5252999999999999E-5</v>
      </c>
      <c r="I122" s="7">
        <v>1.0506999999999999E-3</v>
      </c>
      <c r="J122" s="8">
        <v>189.51</v>
      </c>
      <c r="K122" s="8">
        <v>219.6</v>
      </c>
      <c r="L122" s="8">
        <v>248.69</v>
      </c>
      <c r="M122" s="8">
        <v>363.59</v>
      </c>
      <c r="N122" s="8">
        <v>599.04520000000002</v>
      </c>
      <c r="O122" s="8">
        <v>549.57529999999997</v>
      </c>
      <c r="P122" s="2">
        <f>-1/(AVERAGE(J122:L122)/AVERAGE(M122:O122))</f>
        <v>-2.2988910003040437</v>
      </c>
      <c r="Q122" s="9">
        <v>256.74</v>
      </c>
      <c r="R122" s="9">
        <v>296.64</v>
      </c>
      <c r="S122" s="9">
        <v>230.02</v>
      </c>
      <c r="T122" s="9">
        <v>531.59</v>
      </c>
      <c r="U122" s="9">
        <v>516.63</v>
      </c>
      <c r="V122" s="9">
        <v>384.72</v>
      </c>
      <c r="W122" s="6">
        <v>0.85065999999999997</v>
      </c>
      <c r="X122" s="6">
        <v>6.7204800000000002</v>
      </c>
      <c r="Y122" s="7">
        <v>3.2061999999999998E-4</v>
      </c>
      <c r="Z122" s="7">
        <v>3.1507000000000002E-3</v>
      </c>
      <c r="AA122" s="1">
        <f t="shared" si="4"/>
        <v>1.8291294357926986</v>
      </c>
    </row>
    <row r="123" spans="1:27" x14ac:dyDescent="0.25">
      <c r="A123" s="5" t="s">
        <v>319</v>
      </c>
      <c r="B123" s="5" t="s">
        <v>320</v>
      </c>
      <c r="C123" s="5" t="s">
        <v>19</v>
      </c>
      <c r="D123" s="5" t="s">
        <v>33</v>
      </c>
      <c r="E123" s="6">
        <v>42.25</v>
      </c>
      <c r="F123" s="6">
        <v>1.1385400000000001</v>
      </c>
      <c r="G123" s="6">
        <v>6.8932035999999997</v>
      </c>
      <c r="H123" s="7">
        <v>3.9054999999999998E-5</v>
      </c>
      <c r="I123" s="7">
        <v>2.2204E-3</v>
      </c>
      <c r="J123" s="8">
        <v>2470.1</v>
      </c>
      <c r="K123" s="8">
        <v>2125</v>
      </c>
      <c r="L123" s="8">
        <v>1516.3</v>
      </c>
      <c r="M123" s="8">
        <v>979.43</v>
      </c>
      <c r="N123" s="8">
        <v>960.38509999999997</v>
      </c>
      <c r="O123" s="8">
        <v>835.08489999999995</v>
      </c>
      <c r="P123" s="2">
        <v>2.2023856715557302</v>
      </c>
      <c r="Q123" s="9">
        <v>191.27</v>
      </c>
      <c r="R123" s="9">
        <v>271.33</v>
      </c>
      <c r="S123" s="9">
        <v>199.61</v>
      </c>
      <c r="T123" s="9">
        <v>403.91</v>
      </c>
      <c r="U123" s="9">
        <v>471.49</v>
      </c>
      <c r="V123" s="9">
        <v>349.82</v>
      </c>
      <c r="W123" s="6">
        <v>0.85948000000000002</v>
      </c>
      <c r="X123" s="6">
        <v>6.4895300000000002</v>
      </c>
      <c r="Y123" s="7">
        <v>2.9975999999999999E-4</v>
      </c>
      <c r="Z123" s="7">
        <v>2.9822999999999998E-3</v>
      </c>
      <c r="AA123" s="1">
        <f t="shared" si="4"/>
        <v>1.8501985774905241</v>
      </c>
    </row>
    <row r="124" spans="1:27" x14ac:dyDescent="0.25">
      <c r="A124" s="5" t="s">
        <v>321</v>
      </c>
      <c r="B124" s="5" t="s">
        <v>322</v>
      </c>
      <c r="C124" s="5" t="s">
        <v>19</v>
      </c>
      <c r="D124" s="5" t="s">
        <v>33</v>
      </c>
      <c r="E124" s="6">
        <v>45.39</v>
      </c>
      <c r="F124" s="6">
        <v>0.90563000000000005</v>
      </c>
      <c r="G124" s="6">
        <v>6.4454902000000001</v>
      </c>
      <c r="H124" s="7">
        <v>2.3346999999999999E-3</v>
      </c>
      <c r="I124" s="7">
        <v>4.7910000000000001E-2</v>
      </c>
      <c r="J124" s="8">
        <v>1831.8</v>
      </c>
      <c r="K124" s="8">
        <v>1036.4000000000001</v>
      </c>
      <c r="L124" s="8">
        <v>1376.7</v>
      </c>
      <c r="M124" s="8">
        <v>892.18</v>
      </c>
      <c r="N124" s="8">
        <v>566.9982</v>
      </c>
      <c r="O124" s="8">
        <v>806.72799999999995</v>
      </c>
      <c r="P124" s="2">
        <v>1.8733785184929499</v>
      </c>
      <c r="Q124" s="9">
        <v>361.83</v>
      </c>
      <c r="R124" s="9">
        <v>379.73</v>
      </c>
      <c r="S124" s="9">
        <v>353.56</v>
      </c>
      <c r="T124" s="9">
        <v>538.09</v>
      </c>
      <c r="U124" s="9">
        <v>990.3</v>
      </c>
      <c r="V124" s="9">
        <v>513.65</v>
      </c>
      <c r="W124" s="6">
        <v>0.87207999999999997</v>
      </c>
      <c r="X124" s="6">
        <v>7.2160399999999996</v>
      </c>
      <c r="Y124" s="7">
        <v>7.3342999999999998E-4</v>
      </c>
      <c r="Z124" s="7">
        <v>6.3055000000000003E-3</v>
      </c>
      <c r="AA124" s="1">
        <f t="shared" si="4"/>
        <v>1.8646723646723646</v>
      </c>
    </row>
    <row r="125" spans="1:27" x14ac:dyDescent="0.25">
      <c r="A125" s="5" t="s">
        <v>323</v>
      </c>
      <c r="B125" s="5" t="s">
        <v>324</v>
      </c>
      <c r="C125" s="5" t="s">
        <v>19</v>
      </c>
      <c r="D125" s="5" t="s">
        <v>325</v>
      </c>
      <c r="E125" s="6">
        <v>45.58</v>
      </c>
      <c r="F125" s="6">
        <v>-1.1395999999999999</v>
      </c>
      <c r="G125" s="6">
        <v>3.1861709999999999</v>
      </c>
      <c r="H125" s="7">
        <v>7.7077000000000005E-4</v>
      </c>
      <c r="I125" s="7">
        <v>2.0754000000000002E-2</v>
      </c>
      <c r="J125" s="8">
        <v>54.927999999999997</v>
      </c>
      <c r="K125" s="8">
        <v>73.84</v>
      </c>
      <c r="L125" s="8">
        <v>83.114999999999995</v>
      </c>
      <c r="M125" s="8">
        <v>103.7</v>
      </c>
      <c r="N125" s="8">
        <v>187.9315</v>
      </c>
      <c r="O125" s="8">
        <v>176.85130000000001</v>
      </c>
      <c r="P125" s="2">
        <f>-1/(AVERAGE(J125:L125)/AVERAGE(M125:O125))</f>
        <v>-2.2110447747105715</v>
      </c>
      <c r="Q125" s="9">
        <v>76.92</v>
      </c>
      <c r="R125" s="9">
        <v>138.16999999999999</v>
      </c>
      <c r="S125" s="9">
        <v>123.69</v>
      </c>
      <c r="T125" s="9">
        <v>215.92</v>
      </c>
      <c r="U125" s="9">
        <v>200.41</v>
      </c>
      <c r="V125" s="9">
        <v>171.24</v>
      </c>
      <c r="W125" s="6">
        <v>0.88177000000000005</v>
      </c>
      <c r="X125" s="6">
        <v>5.4664200000000003</v>
      </c>
      <c r="Y125" s="7">
        <v>1.5433999999999999E-3</v>
      </c>
      <c r="Z125" s="7">
        <v>1.1672E-2</v>
      </c>
      <c r="AA125" s="1">
        <f t="shared" si="4"/>
        <v>1.7343703878623296</v>
      </c>
    </row>
    <row r="126" spans="1:27" x14ac:dyDescent="0.25">
      <c r="A126" s="5" t="s">
        <v>326</v>
      </c>
      <c r="B126" s="5" t="s">
        <v>327</v>
      </c>
      <c r="C126" s="5" t="s">
        <v>19</v>
      </c>
      <c r="D126" s="5" t="s">
        <v>328</v>
      </c>
      <c r="E126" s="6">
        <v>42.37</v>
      </c>
      <c r="F126" s="6">
        <v>-0.93576000000000004</v>
      </c>
      <c r="G126" s="6">
        <v>6.0831390000000001</v>
      </c>
      <c r="H126" s="7">
        <v>7.0023000000000004E-4</v>
      </c>
      <c r="I126" s="7">
        <v>1.9681000000000001E-2</v>
      </c>
      <c r="J126" s="8">
        <v>599.94000000000005</v>
      </c>
      <c r="K126" s="8">
        <v>471.31</v>
      </c>
      <c r="L126" s="8">
        <v>671.09</v>
      </c>
      <c r="M126" s="8">
        <v>846.52</v>
      </c>
      <c r="N126" s="8">
        <v>1252.9377999999999</v>
      </c>
      <c r="O126" s="8">
        <v>1236.0481</v>
      </c>
      <c r="P126" s="2">
        <f>-1/(AVERAGE(J126:L126)/AVERAGE(M126:O126))</f>
        <v>-1.9143828988601532</v>
      </c>
      <c r="Q126" s="9">
        <v>267.29000000000002</v>
      </c>
      <c r="R126" s="9">
        <v>243.74</v>
      </c>
      <c r="S126" s="9">
        <v>390.93</v>
      </c>
      <c r="T126" s="9">
        <v>550.12</v>
      </c>
      <c r="U126" s="9">
        <v>522.49</v>
      </c>
      <c r="V126" s="9">
        <v>380.5</v>
      </c>
      <c r="W126" s="6">
        <v>0.88995000000000002</v>
      </c>
      <c r="X126" s="6">
        <v>6.8011100000000004</v>
      </c>
      <c r="Y126" s="7">
        <v>7.5018999999999997E-3</v>
      </c>
      <c r="Z126" s="7">
        <v>4.0904999999999997E-2</v>
      </c>
      <c r="AA126" s="1">
        <f t="shared" si="4"/>
        <v>1.6110581400505566</v>
      </c>
    </row>
    <row r="127" spans="1:27" x14ac:dyDescent="0.25">
      <c r="A127" s="5" t="s">
        <v>329</v>
      </c>
      <c r="B127" s="5" t="s">
        <v>330</v>
      </c>
      <c r="C127" s="5" t="s">
        <v>19</v>
      </c>
      <c r="D127" s="5" t="s">
        <v>33</v>
      </c>
      <c r="E127" s="6">
        <v>40.57</v>
      </c>
      <c r="F127" s="6">
        <v>-0.80871999999999999</v>
      </c>
      <c r="G127" s="6">
        <v>7.6784922</v>
      </c>
      <c r="H127" s="7">
        <v>1.6875E-3</v>
      </c>
      <c r="I127" s="7">
        <v>3.7849000000000001E-2</v>
      </c>
      <c r="J127" s="8">
        <v>2019.6</v>
      </c>
      <c r="K127" s="8">
        <v>1761.5</v>
      </c>
      <c r="L127" s="8">
        <v>1795.6</v>
      </c>
      <c r="M127" s="8">
        <v>3432.8</v>
      </c>
      <c r="N127" s="8">
        <v>3422.3737000000001</v>
      </c>
      <c r="O127" s="8">
        <v>2912.7388999999998</v>
      </c>
      <c r="P127" s="2">
        <f>-1/(AVERAGE(J127:L127)/AVERAGE(M127:O127))</f>
        <v>-1.7515578388652786</v>
      </c>
      <c r="Q127" s="9">
        <v>967.38</v>
      </c>
      <c r="R127" s="9">
        <v>1180.9000000000001</v>
      </c>
      <c r="S127" s="9">
        <v>1039.4000000000001</v>
      </c>
      <c r="T127" s="9">
        <v>1903.7</v>
      </c>
      <c r="U127" s="9">
        <v>2466.3000000000002</v>
      </c>
      <c r="V127" s="9">
        <v>1586</v>
      </c>
      <c r="W127" s="6">
        <v>0.90727000000000002</v>
      </c>
      <c r="X127" s="6">
        <v>8.7556399999999996</v>
      </c>
      <c r="Y127" s="7">
        <v>2.3827000000000001E-4</v>
      </c>
      <c r="Z127" s="7">
        <v>2.4539000000000002E-3</v>
      </c>
      <c r="AA127" s="1">
        <f t="shared" si="4"/>
        <v>1.8684435075038897</v>
      </c>
    </row>
    <row r="128" spans="1:27" x14ac:dyDescent="0.25">
      <c r="A128" s="5" t="s">
        <v>331</v>
      </c>
      <c r="B128" s="5" t="s">
        <v>332</v>
      </c>
      <c r="C128" s="5" t="s">
        <v>19</v>
      </c>
      <c r="D128" s="5" t="s">
        <v>333</v>
      </c>
      <c r="E128" s="6">
        <v>48.55</v>
      </c>
      <c r="F128" s="6">
        <v>-1.1094599999999999</v>
      </c>
      <c r="G128" s="6">
        <v>5.6678528999999997</v>
      </c>
      <c r="H128" s="7">
        <v>1.2925999999999999E-4</v>
      </c>
      <c r="I128" s="7">
        <v>5.5742999999999999E-3</v>
      </c>
      <c r="J128" s="8">
        <v>294.64999999999998</v>
      </c>
      <c r="K128" s="8">
        <v>476.18</v>
      </c>
      <c r="L128" s="8">
        <v>434.92</v>
      </c>
      <c r="M128" s="8">
        <v>627.35</v>
      </c>
      <c r="N128" s="8">
        <v>1061.2090000000001</v>
      </c>
      <c r="O128" s="8">
        <v>914.16719999999998</v>
      </c>
      <c r="P128" s="2">
        <f>-1/(AVERAGE(J128:L128)/AVERAGE(M128:O128))</f>
        <v>-2.1585952311839103</v>
      </c>
      <c r="Q128" s="9">
        <v>61.097000000000001</v>
      </c>
      <c r="R128" s="9">
        <v>41.75</v>
      </c>
      <c r="S128" s="9">
        <v>78.286000000000001</v>
      </c>
      <c r="T128" s="9">
        <v>96.025999999999996</v>
      </c>
      <c r="U128" s="9">
        <v>107.34</v>
      </c>
      <c r="V128" s="9">
        <v>111.96</v>
      </c>
      <c r="W128" s="6">
        <v>0.91651000000000005</v>
      </c>
      <c r="X128" s="6">
        <v>4.5616000000000003</v>
      </c>
      <c r="Y128" s="7">
        <v>2.7650000000000001E-3</v>
      </c>
      <c r="Z128" s="7">
        <v>1.8549E-2</v>
      </c>
      <c r="AA128" s="1">
        <f t="shared" si="4"/>
        <v>1.7408534060607395</v>
      </c>
    </row>
    <row r="129" spans="1:27" x14ac:dyDescent="0.25">
      <c r="A129" s="5" t="s">
        <v>334</v>
      </c>
      <c r="B129" s="5" t="s">
        <v>335</v>
      </c>
      <c r="C129" s="5" t="s">
        <v>19</v>
      </c>
      <c r="D129" s="5" t="s">
        <v>336</v>
      </c>
      <c r="E129" s="6">
        <v>47.75</v>
      </c>
      <c r="F129" s="6">
        <v>-1.3582799999999999</v>
      </c>
      <c r="G129" s="6">
        <v>7.4965814000000002</v>
      </c>
      <c r="H129" s="7">
        <v>4.0802E-5</v>
      </c>
      <c r="I129" s="7">
        <v>2.2663000000000002E-3</v>
      </c>
      <c r="J129" s="8">
        <v>1170.5</v>
      </c>
      <c r="K129" s="8">
        <v>1354.5</v>
      </c>
      <c r="L129" s="8">
        <v>1271.9000000000001</v>
      </c>
      <c r="M129" s="8">
        <v>1931.6</v>
      </c>
      <c r="N129" s="8">
        <v>4874.6496999999999</v>
      </c>
      <c r="O129" s="8">
        <v>2928.9749999999999</v>
      </c>
      <c r="P129" s="2">
        <f>-1/(AVERAGE(J129:L129)/AVERAGE(M129:O129))</f>
        <v>-2.5639929152729857</v>
      </c>
      <c r="Q129" s="9">
        <v>133.4</v>
      </c>
      <c r="R129" s="9">
        <v>159.94</v>
      </c>
      <c r="S129" s="9">
        <v>112.3</v>
      </c>
      <c r="T129" s="9">
        <v>267.02999999999997</v>
      </c>
      <c r="U129" s="9">
        <v>320.64999999999998</v>
      </c>
      <c r="V129" s="9">
        <v>216.72</v>
      </c>
      <c r="W129" s="6">
        <v>0.92664999999999997</v>
      </c>
      <c r="X129" s="6">
        <v>5.8572899999999999</v>
      </c>
      <c r="Y129" s="7">
        <v>6.0312000000000001E-5</v>
      </c>
      <c r="Z129" s="7">
        <v>7.4815999999999999E-4</v>
      </c>
      <c r="AA129" s="1">
        <f t="shared" si="4"/>
        <v>1.9830391480130163</v>
      </c>
    </row>
    <row r="130" spans="1:27" x14ac:dyDescent="0.25">
      <c r="A130" s="5" t="s">
        <v>337</v>
      </c>
      <c r="B130" s="5" t="s">
        <v>338</v>
      </c>
      <c r="C130" s="5" t="s">
        <v>19</v>
      </c>
      <c r="D130" s="5" t="s">
        <v>33</v>
      </c>
      <c r="E130" s="6">
        <v>33.03</v>
      </c>
      <c r="F130" s="6">
        <v>3.80227</v>
      </c>
      <c r="G130" s="6">
        <v>2.9023135999999998</v>
      </c>
      <c r="H130" s="7">
        <v>2.3185000000000001E-20</v>
      </c>
      <c r="I130" s="7">
        <v>2.4596999999999999E-17</v>
      </c>
      <c r="J130" s="8">
        <v>138.52000000000001</v>
      </c>
      <c r="K130" s="8">
        <v>149.52000000000001</v>
      </c>
      <c r="L130" s="8">
        <v>206.84</v>
      </c>
      <c r="M130" s="8">
        <v>11.632999999999999</v>
      </c>
      <c r="N130" s="8">
        <v>8.2794000000000008</v>
      </c>
      <c r="O130" s="8">
        <v>15.677899999999999</v>
      </c>
      <c r="P130" s="2">
        <v>13.904912293518199</v>
      </c>
      <c r="Q130" s="9">
        <v>46.055999999999997</v>
      </c>
      <c r="R130" s="9">
        <v>52.216000000000001</v>
      </c>
      <c r="S130" s="9">
        <v>37.037999999999997</v>
      </c>
      <c r="T130" s="9">
        <v>83.088999999999999</v>
      </c>
      <c r="U130" s="9">
        <v>99.896000000000001</v>
      </c>
      <c r="V130" s="9">
        <v>94.027000000000001</v>
      </c>
      <c r="W130" s="6">
        <v>0.93998999999999999</v>
      </c>
      <c r="X130" s="6">
        <v>4.32369</v>
      </c>
      <c r="Y130" s="7">
        <v>7.5588999999999997E-5</v>
      </c>
      <c r="Z130" s="7">
        <v>9.0572999999999999E-4</v>
      </c>
      <c r="AA130" s="1">
        <f t="shared" si="4"/>
        <v>2.0472396718646073</v>
      </c>
    </row>
    <row r="131" spans="1:27" x14ac:dyDescent="0.25">
      <c r="A131" s="5" t="s">
        <v>339</v>
      </c>
      <c r="B131" s="5" t="s">
        <v>340</v>
      </c>
      <c r="C131" s="5" t="s">
        <v>19</v>
      </c>
      <c r="D131" s="5" t="s">
        <v>33</v>
      </c>
      <c r="E131" s="6">
        <v>44.22</v>
      </c>
      <c r="F131" s="6">
        <v>0.97582000000000002</v>
      </c>
      <c r="G131" s="6">
        <v>8.4708719000000006</v>
      </c>
      <c r="H131" s="7">
        <v>3.1362000000000002E-4</v>
      </c>
      <c r="I131" s="7">
        <v>1.0697999999999999E-2</v>
      </c>
      <c r="J131" s="8">
        <v>6297.5</v>
      </c>
      <c r="K131" s="8">
        <v>5578.9</v>
      </c>
      <c r="L131" s="8">
        <v>5734.7</v>
      </c>
      <c r="M131" s="8">
        <v>2420.4</v>
      </c>
      <c r="N131" s="8">
        <v>3581.3035</v>
      </c>
      <c r="O131" s="8">
        <v>2953.0127000000002</v>
      </c>
      <c r="P131" s="2">
        <v>1.96668432663449</v>
      </c>
      <c r="Q131" s="9">
        <v>956.42</v>
      </c>
      <c r="R131" s="9">
        <v>1783.6</v>
      </c>
      <c r="S131" s="9">
        <v>1401.7</v>
      </c>
      <c r="T131" s="9">
        <v>2495</v>
      </c>
      <c r="U131" s="9">
        <v>3314.1</v>
      </c>
      <c r="V131" s="9">
        <v>1950.6</v>
      </c>
      <c r="W131" s="6">
        <v>0.94610000000000005</v>
      </c>
      <c r="X131" s="6">
        <v>9.1347799999999992</v>
      </c>
      <c r="Y131" s="7">
        <v>8.7863999999999998E-4</v>
      </c>
      <c r="Z131" s="7">
        <v>7.2627999999999998E-3</v>
      </c>
      <c r="AA131" s="1">
        <f t="shared" si="4"/>
        <v>1.8735452903624581</v>
      </c>
    </row>
    <row r="132" spans="1:27" x14ac:dyDescent="0.25">
      <c r="A132" s="5" t="s">
        <v>341</v>
      </c>
      <c r="B132" s="5" t="s">
        <v>342</v>
      </c>
      <c r="C132" s="5" t="s">
        <v>19</v>
      </c>
      <c r="D132" s="5" t="s">
        <v>33</v>
      </c>
      <c r="E132" s="6">
        <v>49.56</v>
      </c>
      <c r="F132" s="6">
        <v>-1.5542800000000001</v>
      </c>
      <c r="G132" s="6">
        <v>5.3806481000000002</v>
      </c>
      <c r="H132" s="7">
        <v>1.2845999999999999E-6</v>
      </c>
      <c r="I132" s="7">
        <v>1.5142000000000001E-4</v>
      </c>
      <c r="J132" s="8">
        <v>236.33</v>
      </c>
      <c r="K132" s="8">
        <v>247.97</v>
      </c>
      <c r="L132" s="8">
        <v>308.8</v>
      </c>
      <c r="M132" s="8">
        <v>441.14</v>
      </c>
      <c r="N132" s="8">
        <v>1052.9244000000001</v>
      </c>
      <c r="O132" s="8">
        <v>837.59649999999999</v>
      </c>
      <c r="P132" s="2">
        <f>-1/(AVERAGE(J132:L132)/AVERAGE(M132:O132))</f>
        <v>-2.9399330475349896</v>
      </c>
      <c r="Q132" s="9">
        <v>291.99</v>
      </c>
      <c r="R132" s="9">
        <v>437.3</v>
      </c>
      <c r="S132" s="9">
        <v>370.77</v>
      </c>
      <c r="T132" s="9">
        <v>690.61</v>
      </c>
      <c r="U132" s="9">
        <v>816.11</v>
      </c>
      <c r="V132" s="9">
        <v>602.34</v>
      </c>
      <c r="W132" s="6">
        <v>0.96479999999999999</v>
      </c>
      <c r="X132" s="6">
        <v>7.2499399999999996</v>
      </c>
      <c r="Y132" s="7">
        <v>1.4044E-4</v>
      </c>
      <c r="Z132" s="7">
        <v>1.5539E-3</v>
      </c>
      <c r="AA132" s="1">
        <f t="shared" si="4"/>
        <v>1.9172226969438031</v>
      </c>
    </row>
    <row r="133" spans="1:27" x14ac:dyDescent="0.25">
      <c r="A133" s="5" t="s">
        <v>343</v>
      </c>
      <c r="B133" s="5" t="s">
        <v>344</v>
      </c>
      <c r="C133" s="5" t="s">
        <v>19</v>
      </c>
      <c r="D133" s="5" t="s">
        <v>33</v>
      </c>
      <c r="E133" s="6">
        <v>43.05</v>
      </c>
      <c r="F133" s="6">
        <v>1.1727000000000001</v>
      </c>
      <c r="G133" s="6">
        <v>3.4102627999999999</v>
      </c>
      <c r="H133" s="7">
        <v>2.6792E-4</v>
      </c>
      <c r="I133" s="7">
        <v>9.5814999999999997E-3</v>
      </c>
      <c r="J133" s="8">
        <v>175.42</v>
      </c>
      <c r="K133" s="8">
        <v>226.31</v>
      </c>
      <c r="L133" s="8">
        <v>137.55000000000001</v>
      </c>
      <c r="M133" s="8">
        <v>75.626999999999995</v>
      </c>
      <c r="N133" s="8">
        <v>98.493799999999993</v>
      </c>
      <c r="O133" s="8">
        <v>64.174499999999995</v>
      </c>
      <c r="P133" s="2">
        <v>2.2630744290802198</v>
      </c>
      <c r="Q133" s="9">
        <v>22.632999999999999</v>
      </c>
      <c r="R133" s="9">
        <v>31.71</v>
      </c>
      <c r="S133" s="9">
        <v>29.138999999999999</v>
      </c>
      <c r="T133" s="9">
        <v>58.677999999999997</v>
      </c>
      <c r="U133" s="9">
        <v>52.807000000000002</v>
      </c>
      <c r="V133" s="9">
        <v>46.548999999999999</v>
      </c>
      <c r="W133" s="6">
        <v>0.97116999999999998</v>
      </c>
      <c r="X133" s="6">
        <v>3.5484599999999999</v>
      </c>
      <c r="Y133" s="7">
        <v>1.7428000000000001E-3</v>
      </c>
      <c r="Z133" s="7">
        <v>1.2774000000000001E-2</v>
      </c>
      <c r="AA133" s="1">
        <f t="shared" si="4"/>
        <v>1.8930308329939387</v>
      </c>
    </row>
    <row r="134" spans="1:27" x14ac:dyDescent="0.25">
      <c r="A134" s="5" t="s">
        <v>345</v>
      </c>
      <c r="B134" s="5" t="s">
        <v>346</v>
      </c>
      <c r="C134" s="5" t="s">
        <v>19</v>
      </c>
      <c r="D134" s="5" t="s">
        <v>347</v>
      </c>
      <c r="E134" s="6">
        <v>44.37</v>
      </c>
      <c r="F134" s="6">
        <v>-0.83265</v>
      </c>
      <c r="G134" s="6">
        <v>7.1201363000000004</v>
      </c>
      <c r="H134" s="7">
        <v>1.8288E-3</v>
      </c>
      <c r="I134" s="7">
        <v>4.0304E-2</v>
      </c>
      <c r="J134" s="8">
        <v>1001.6</v>
      </c>
      <c r="K134" s="8">
        <v>1492.8</v>
      </c>
      <c r="L134" s="8">
        <v>1252.5</v>
      </c>
      <c r="M134" s="8">
        <v>2053.8000000000002</v>
      </c>
      <c r="N134" s="8">
        <v>2372.5207999999998</v>
      </c>
      <c r="O134" s="8">
        <v>2246.8270000000002</v>
      </c>
      <c r="P134" s="2">
        <f>-1/(AVERAGE(J134:L134)/AVERAGE(M134:O134))</f>
        <v>-1.7809783554404972</v>
      </c>
      <c r="Q134" s="9">
        <v>237.99</v>
      </c>
      <c r="R134" s="9">
        <v>274.23</v>
      </c>
      <c r="S134" s="9">
        <v>328.54</v>
      </c>
      <c r="T134" s="9">
        <v>431.42</v>
      </c>
      <c r="U134" s="9">
        <v>715.09</v>
      </c>
      <c r="V134" s="9">
        <v>422.75</v>
      </c>
      <c r="W134" s="6">
        <v>0.98353000000000002</v>
      </c>
      <c r="X134" s="6">
        <v>6.8367500000000003</v>
      </c>
      <c r="Y134" s="7">
        <v>5.9389999999999996E-4</v>
      </c>
      <c r="Z134" s="7">
        <v>5.3518000000000003E-3</v>
      </c>
      <c r="AA134" s="1">
        <f t="shared" si="4"/>
        <v>1.8664779485227652</v>
      </c>
    </row>
    <row r="135" spans="1:27" x14ac:dyDescent="0.25">
      <c r="A135" s="5" t="s">
        <v>348</v>
      </c>
      <c r="B135" s="5" t="s">
        <v>349</v>
      </c>
      <c r="C135" s="5" t="s">
        <v>19</v>
      </c>
      <c r="D135" s="5" t="s">
        <v>33</v>
      </c>
      <c r="E135" s="6">
        <v>52.13</v>
      </c>
      <c r="F135" s="6">
        <v>0.96606999999999998</v>
      </c>
      <c r="G135" s="6">
        <v>5.2382455999999999</v>
      </c>
      <c r="H135" s="7">
        <v>1.6357000000000001E-4</v>
      </c>
      <c r="I135" s="7">
        <v>6.6489000000000001E-3</v>
      </c>
      <c r="J135" s="8">
        <v>664.32</v>
      </c>
      <c r="K135" s="8">
        <v>517.70000000000005</v>
      </c>
      <c r="L135" s="8">
        <v>675.79</v>
      </c>
      <c r="M135" s="8">
        <v>358.82</v>
      </c>
      <c r="N135" s="8">
        <v>312.42410000000001</v>
      </c>
      <c r="O135" s="8">
        <v>278.7457</v>
      </c>
      <c r="P135" s="2">
        <v>1.9556104707650499</v>
      </c>
      <c r="Q135" s="9">
        <v>87.307000000000002</v>
      </c>
      <c r="R135" s="9">
        <v>153.86000000000001</v>
      </c>
      <c r="S135" s="9">
        <v>99.822999999999993</v>
      </c>
      <c r="T135" s="9">
        <v>161.30000000000001</v>
      </c>
      <c r="U135" s="9">
        <v>320.07</v>
      </c>
      <c r="V135" s="9">
        <v>241.95</v>
      </c>
      <c r="W135" s="6">
        <v>0.98516999999999999</v>
      </c>
      <c r="X135" s="6">
        <v>5.6677600000000004</v>
      </c>
      <c r="Y135" s="7">
        <v>8.4782000000000002E-5</v>
      </c>
      <c r="Z135" s="7">
        <v>9.9686000000000002E-4</v>
      </c>
      <c r="AA135" s="1">
        <f t="shared" si="4"/>
        <v>2.1212352268394965</v>
      </c>
    </row>
    <row r="136" spans="1:27" x14ac:dyDescent="0.25">
      <c r="A136" s="5" t="s">
        <v>350</v>
      </c>
      <c r="B136" s="5" t="s">
        <v>351</v>
      </c>
      <c r="C136" s="5" t="s">
        <v>19</v>
      </c>
      <c r="D136" s="5" t="s">
        <v>33</v>
      </c>
      <c r="E136" s="6">
        <v>54.59</v>
      </c>
      <c r="F136" s="6">
        <v>-2.2308699999999999</v>
      </c>
      <c r="G136" s="6">
        <v>7.2047942000000003</v>
      </c>
      <c r="H136" s="7">
        <v>2.9464999999999999E-11</v>
      </c>
      <c r="I136" s="7">
        <v>1.3591000000000001E-8</v>
      </c>
      <c r="J136" s="8">
        <v>598.98</v>
      </c>
      <c r="K136" s="8">
        <v>640.80999999999995</v>
      </c>
      <c r="L136" s="8">
        <v>702.69</v>
      </c>
      <c r="M136" s="8">
        <v>1643.6</v>
      </c>
      <c r="N136" s="8">
        <v>3667.2338</v>
      </c>
      <c r="O136" s="8">
        <v>3810.8622999999998</v>
      </c>
      <c r="P136" s="2">
        <f>-1/(AVERAGE(J136:L136)/AVERAGE(M136:O136))</f>
        <v>-4.69590219719122</v>
      </c>
      <c r="Q136" s="9">
        <v>158.02000000000001</v>
      </c>
      <c r="R136" s="9">
        <v>166.3</v>
      </c>
      <c r="S136" s="9">
        <v>126.89</v>
      </c>
      <c r="T136" s="9">
        <v>304.97000000000003</v>
      </c>
      <c r="U136" s="9">
        <v>354.89</v>
      </c>
      <c r="V136" s="9">
        <v>284.27999999999997</v>
      </c>
      <c r="W136" s="6">
        <v>0.99399000000000004</v>
      </c>
      <c r="X136" s="6">
        <v>6.0618600000000002</v>
      </c>
      <c r="Y136" s="7">
        <v>9.0468999999999997E-6</v>
      </c>
      <c r="Z136" s="7">
        <v>1.4388000000000001E-4</v>
      </c>
      <c r="AA136" s="1">
        <f t="shared" si="4"/>
        <v>2.0924624897497837</v>
      </c>
    </row>
    <row r="137" spans="1:27" x14ac:dyDescent="0.25">
      <c r="A137" s="5" t="s">
        <v>352</v>
      </c>
      <c r="B137" s="5" t="s">
        <v>353</v>
      </c>
      <c r="C137" s="5" t="s">
        <v>19</v>
      </c>
      <c r="D137" s="5" t="s">
        <v>33</v>
      </c>
      <c r="E137" s="6">
        <v>41.2</v>
      </c>
      <c r="F137" s="6">
        <v>1.2088699999999999</v>
      </c>
      <c r="G137" s="6">
        <v>2.9589409999999998</v>
      </c>
      <c r="H137" s="7">
        <v>4.6693E-4</v>
      </c>
      <c r="I137" s="7">
        <v>1.4831E-2</v>
      </c>
      <c r="J137" s="8">
        <v>173.29</v>
      </c>
      <c r="K137" s="8">
        <v>119.23</v>
      </c>
      <c r="L137" s="8">
        <v>100.99</v>
      </c>
      <c r="M137" s="8">
        <v>63.048999999999999</v>
      </c>
      <c r="N137" s="8">
        <v>45.473500000000001</v>
      </c>
      <c r="O137" s="8">
        <v>61.581099999999999</v>
      </c>
      <c r="P137" s="2">
        <v>2.3133549201780599</v>
      </c>
      <c r="Q137" s="9">
        <v>15.013</v>
      </c>
      <c r="R137" s="9">
        <v>12.275</v>
      </c>
      <c r="S137" s="9">
        <v>14.617000000000001</v>
      </c>
      <c r="T137" s="9">
        <v>22.832999999999998</v>
      </c>
      <c r="U137" s="9">
        <v>35.512</v>
      </c>
      <c r="V137" s="9">
        <v>25.393999999999998</v>
      </c>
      <c r="W137" s="6">
        <v>0.99463000000000001</v>
      </c>
      <c r="X137" s="6">
        <v>2.6030899999999999</v>
      </c>
      <c r="Y137" s="7">
        <v>5.7391999999999999E-3</v>
      </c>
      <c r="Z137" s="7">
        <v>3.3208000000000001E-2</v>
      </c>
      <c r="AA137" s="1">
        <f t="shared" si="4"/>
        <v>1.9983056914449349</v>
      </c>
    </row>
    <row r="138" spans="1:27" x14ac:dyDescent="0.25">
      <c r="A138" s="5" t="s">
        <v>354</v>
      </c>
      <c r="B138" s="5" t="s">
        <v>355</v>
      </c>
      <c r="C138" s="5" t="s">
        <v>19</v>
      </c>
      <c r="D138" s="5" t="s">
        <v>33</v>
      </c>
      <c r="E138" s="6">
        <v>46.12</v>
      </c>
      <c r="F138" s="6">
        <v>-1.5038899999999999</v>
      </c>
      <c r="G138" s="6">
        <v>6.6427199000000003</v>
      </c>
      <c r="H138" s="7">
        <v>3.5256000000000003E-5</v>
      </c>
      <c r="I138" s="7">
        <v>2.0895000000000002E-3</v>
      </c>
      <c r="J138" s="8">
        <v>517.79999999999995</v>
      </c>
      <c r="K138" s="8">
        <v>436.24</v>
      </c>
      <c r="L138" s="8">
        <v>997.69</v>
      </c>
      <c r="M138" s="8">
        <v>1169.4000000000001</v>
      </c>
      <c r="N138" s="8">
        <v>2466.2723000000001</v>
      </c>
      <c r="O138" s="8">
        <v>1901.8258000000001</v>
      </c>
      <c r="P138" s="2">
        <f>-1/(AVERAGE(J138:L138)/AVERAGE(M138:O138))</f>
        <v>-2.8372254871319291</v>
      </c>
      <c r="Q138" s="9">
        <v>105.64</v>
      </c>
      <c r="R138" s="9">
        <v>156.24</v>
      </c>
      <c r="S138" s="9">
        <v>146.43</v>
      </c>
      <c r="T138" s="9">
        <v>227.1</v>
      </c>
      <c r="U138" s="9">
        <v>320.66000000000003</v>
      </c>
      <c r="V138" s="9">
        <v>253.61</v>
      </c>
      <c r="W138" s="6">
        <v>1</v>
      </c>
      <c r="X138" s="6">
        <v>5.8506999999999998</v>
      </c>
      <c r="Y138" s="7">
        <v>9.3944999999999996E-5</v>
      </c>
      <c r="Z138" s="7">
        <v>1.0843000000000001E-3</v>
      </c>
      <c r="AA138" s="1">
        <f t="shared" si="4"/>
        <v>1.9626509269917467</v>
      </c>
    </row>
    <row r="139" spans="1:27" x14ac:dyDescent="0.25">
      <c r="A139" s="5" t="s">
        <v>356</v>
      </c>
      <c r="B139" s="5" t="s">
        <v>357</v>
      </c>
      <c r="C139" s="5" t="s">
        <v>19</v>
      </c>
      <c r="D139" s="5" t="s">
        <v>358</v>
      </c>
      <c r="E139" s="6">
        <v>43.57</v>
      </c>
      <c r="F139" s="6">
        <v>1.04477</v>
      </c>
      <c r="G139" s="6">
        <v>4.0017380999999999</v>
      </c>
      <c r="H139" s="7">
        <v>1.2212E-4</v>
      </c>
      <c r="I139" s="7">
        <v>5.4168999999999997E-3</v>
      </c>
      <c r="J139" s="8">
        <v>268.20999999999998</v>
      </c>
      <c r="K139" s="8">
        <v>296.31</v>
      </c>
      <c r="L139" s="8">
        <v>231.6</v>
      </c>
      <c r="M139" s="8">
        <v>126.06</v>
      </c>
      <c r="N139" s="8">
        <v>141.5908</v>
      </c>
      <c r="O139" s="8">
        <v>117.5159</v>
      </c>
      <c r="P139" s="2">
        <v>2.0669491936867899</v>
      </c>
      <c r="Q139" s="9">
        <v>41.661999999999999</v>
      </c>
      <c r="R139" s="9">
        <v>42.152999999999999</v>
      </c>
      <c r="S139" s="9">
        <v>63.908999999999999</v>
      </c>
      <c r="T139" s="9">
        <v>89.683999999999997</v>
      </c>
      <c r="U139" s="9">
        <v>111.1</v>
      </c>
      <c r="V139" s="9">
        <v>62.491999999999997</v>
      </c>
      <c r="W139" s="6">
        <v>1.0007200000000001</v>
      </c>
      <c r="X139" s="6">
        <v>4.2971399999999997</v>
      </c>
      <c r="Y139" s="7">
        <v>4.4625999999999997E-3</v>
      </c>
      <c r="Z139" s="7">
        <v>2.7105000000000001E-2</v>
      </c>
      <c r="AA139" s="1">
        <f t="shared" si="4"/>
        <v>1.782215482927622</v>
      </c>
    </row>
    <row r="140" spans="1:27" x14ac:dyDescent="0.25">
      <c r="A140" s="5" t="s">
        <v>359</v>
      </c>
      <c r="B140" s="5" t="s">
        <v>360</v>
      </c>
      <c r="C140" s="5" t="s">
        <v>19</v>
      </c>
      <c r="D140" s="5" t="s">
        <v>361</v>
      </c>
      <c r="E140" s="6">
        <v>43.81</v>
      </c>
      <c r="F140" s="6">
        <v>-1.25057</v>
      </c>
      <c r="G140" s="6">
        <v>5.5665468999999996</v>
      </c>
      <c r="H140" s="7">
        <v>4.9974E-5</v>
      </c>
      <c r="I140" s="7">
        <v>2.6245999999999999E-3</v>
      </c>
      <c r="J140" s="8">
        <v>360.97</v>
      </c>
      <c r="K140" s="8">
        <v>348.32</v>
      </c>
      <c r="L140" s="8">
        <v>341.53</v>
      </c>
      <c r="M140" s="8">
        <v>470.23</v>
      </c>
      <c r="N140" s="8">
        <v>1027.5201999999999</v>
      </c>
      <c r="O140" s="8">
        <v>1004.6092</v>
      </c>
      <c r="P140" s="2">
        <f>-1/(AVERAGE(J140:L140)/AVERAGE(M140:O140))</f>
        <v>-2.3813397156506348</v>
      </c>
      <c r="Q140" s="9">
        <v>55.442</v>
      </c>
      <c r="R140" s="9">
        <v>102.63</v>
      </c>
      <c r="S140" s="9">
        <v>65.994</v>
      </c>
      <c r="T140" s="9">
        <v>153.44</v>
      </c>
      <c r="U140" s="9">
        <v>157.65</v>
      </c>
      <c r="V140" s="9">
        <v>152.16</v>
      </c>
      <c r="W140" s="6">
        <v>1.0075499999999999</v>
      </c>
      <c r="X140" s="6">
        <v>5.0499700000000001</v>
      </c>
      <c r="Y140" s="7">
        <v>3.8331000000000003E-5</v>
      </c>
      <c r="Z140" s="7">
        <v>4.9649999999999998E-4</v>
      </c>
      <c r="AA140" s="1">
        <f t="shared" si="4"/>
        <v>2.0674711915239259</v>
      </c>
    </row>
    <row r="141" spans="1:27" x14ac:dyDescent="0.25">
      <c r="A141" s="5" t="s">
        <v>362</v>
      </c>
      <c r="B141" s="5" t="s">
        <v>363</v>
      </c>
      <c r="C141" s="5" t="s">
        <v>19</v>
      </c>
      <c r="D141" s="5" t="s">
        <v>364</v>
      </c>
      <c r="E141" s="6">
        <v>44.06</v>
      </c>
      <c r="F141" s="6">
        <v>-1.87564</v>
      </c>
      <c r="G141" s="6">
        <v>4.2563383999999997</v>
      </c>
      <c r="H141" s="7">
        <v>7.0669999999999997E-8</v>
      </c>
      <c r="I141" s="7">
        <v>1.2646999999999999E-5</v>
      </c>
      <c r="J141" s="8">
        <v>85.046999999999997</v>
      </c>
      <c r="K141" s="8">
        <v>69.944000000000003</v>
      </c>
      <c r="L141" s="8">
        <v>151.38999999999999</v>
      </c>
      <c r="M141" s="8">
        <v>286.02</v>
      </c>
      <c r="N141" s="8">
        <v>502.48649999999998</v>
      </c>
      <c r="O141" s="8">
        <v>338.85910000000001</v>
      </c>
      <c r="P141" s="2">
        <f>-1/(AVERAGE(J141:L141)/AVERAGE(M141:O141))</f>
        <v>-3.6796198197668919</v>
      </c>
      <c r="Q141" s="9">
        <v>81.135000000000005</v>
      </c>
      <c r="R141" s="9">
        <v>90.09</v>
      </c>
      <c r="S141" s="9">
        <v>85.557000000000002</v>
      </c>
      <c r="T141" s="9">
        <v>183.92</v>
      </c>
      <c r="U141" s="9">
        <v>181.21</v>
      </c>
      <c r="V141" s="9">
        <v>142.72999999999999</v>
      </c>
      <c r="W141" s="6">
        <v>1.0126200000000001</v>
      </c>
      <c r="X141" s="6">
        <v>5.2024699999999999</v>
      </c>
      <c r="Y141" s="7">
        <v>3.1980999999999998E-5</v>
      </c>
      <c r="Z141" s="7">
        <v>4.2487999999999998E-4</v>
      </c>
      <c r="AA141" s="1">
        <f t="shared" si="4"/>
        <v>1.9777866049800996</v>
      </c>
    </row>
    <row r="142" spans="1:27" x14ac:dyDescent="0.25">
      <c r="A142" s="5" t="s">
        <v>365</v>
      </c>
      <c r="B142" s="5" t="s">
        <v>366</v>
      </c>
      <c r="C142" s="5" t="s">
        <v>19</v>
      </c>
      <c r="D142" s="5" t="s">
        <v>367</v>
      </c>
      <c r="E142" s="6">
        <v>52.17</v>
      </c>
      <c r="F142" s="6">
        <v>-0.77051999999999998</v>
      </c>
      <c r="G142" s="6">
        <v>6.3303064999999998</v>
      </c>
      <c r="H142" s="7">
        <v>2.4483999999999999E-3</v>
      </c>
      <c r="I142" s="7">
        <v>4.9659000000000002E-2</v>
      </c>
      <c r="J142" s="8">
        <v>749.47</v>
      </c>
      <c r="K142" s="8">
        <v>712.73</v>
      </c>
      <c r="L142" s="8">
        <v>763.99</v>
      </c>
      <c r="M142" s="8">
        <v>1084.0999999999999</v>
      </c>
      <c r="N142" s="8">
        <v>1384.2057</v>
      </c>
      <c r="O142" s="8">
        <v>1330.6782000000001</v>
      </c>
      <c r="P142" s="2">
        <f>-1/(AVERAGE(J142:L142)/AVERAGE(M142:O142))</f>
        <v>-1.7064958067370708</v>
      </c>
      <c r="Q142" s="9">
        <v>180.85</v>
      </c>
      <c r="R142" s="9">
        <v>197.7</v>
      </c>
      <c r="S142" s="9">
        <v>172.59</v>
      </c>
      <c r="T142" s="9">
        <v>318.48</v>
      </c>
      <c r="U142" s="9">
        <v>476.7</v>
      </c>
      <c r="V142" s="9">
        <v>357.17</v>
      </c>
      <c r="W142" s="6">
        <v>1.0143500000000001</v>
      </c>
      <c r="X142" s="6">
        <v>6.3438600000000003</v>
      </c>
      <c r="Y142" s="7">
        <v>1.4123E-5</v>
      </c>
      <c r="Z142" s="7">
        <v>2.1125000000000001E-4</v>
      </c>
      <c r="AA142" s="1">
        <f t="shared" si="4"/>
        <v>2.0908480603839319</v>
      </c>
    </row>
    <row r="143" spans="1:27" x14ac:dyDescent="0.25">
      <c r="A143" s="5" t="s">
        <v>368</v>
      </c>
      <c r="B143" s="5" t="s">
        <v>369</v>
      </c>
      <c r="C143" s="5" t="s">
        <v>19</v>
      </c>
      <c r="D143" s="5" t="s">
        <v>370</v>
      </c>
      <c r="E143" s="6">
        <v>51.22</v>
      </c>
      <c r="F143" s="6">
        <v>2.4569700000000001</v>
      </c>
      <c r="G143" s="6">
        <v>4.6660722000000003</v>
      </c>
      <c r="H143" s="7">
        <v>5.2449000000000004E-9</v>
      </c>
      <c r="I143" s="7">
        <v>1.4267E-6</v>
      </c>
      <c r="J143" s="8">
        <v>662.02</v>
      </c>
      <c r="K143" s="8">
        <v>402.2</v>
      </c>
      <c r="L143" s="8">
        <v>520.29</v>
      </c>
      <c r="M143" s="8">
        <v>34.811</v>
      </c>
      <c r="N143" s="8">
        <v>106.74120000000001</v>
      </c>
      <c r="O143" s="8">
        <v>147.5702</v>
      </c>
      <c r="P143" s="2">
        <v>5.4804124481534497</v>
      </c>
      <c r="Q143" s="9">
        <v>273.60000000000002</v>
      </c>
      <c r="R143" s="9">
        <v>377.61</v>
      </c>
      <c r="S143" s="9">
        <v>420.96</v>
      </c>
      <c r="T143" s="9">
        <v>609.77</v>
      </c>
      <c r="U143" s="9">
        <v>860.76</v>
      </c>
      <c r="V143" s="9">
        <v>578.04</v>
      </c>
      <c r="W143" s="6">
        <v>1.0331300000000001</v>
      </c>
      <c r="X143" s="6">
        <v>7.2085299999999997</v>
      </c>
      <c r="Y143" s="7">
        <v>2.5821999999999998E-4</v>
      </c>
      <c r="Z143" s="7">
        <v>2.6399000000000001E-3</v>
      </c>
      <c r="AA143" s="1">
        <f t="shared" si="4"/>
        <v>1.910676478543514</v>
      </c>
    </row>
    <row r="144" spans="1:27" x14ac:dyDescent="0.25">
      <c r="A144" s="5" t="s">
        <v>371</v>
      </c>
      <c r="B144" s="5" t="s">
        <v>372</v>
      </c>
      <c r="C144" s="5" t="s">
        <v>19</v>
      </c>
      <c r="D144" s="5" t="s">
        <v>33</v>
      </c>
      <c r="E144" s="6">
        <v>41.86</v>
      </c>
      <c r="F144" s="6">
        <v>2.6520600000000001</v>
      </c>
      <c r="G144" s="6">
        <v>0.95342950000000004</v>
      </c>
      <c r="H144" s="7">
        <v>2.6838000000000002E-7</v>
      </c>
      <c r="I144" s="7">
        <v>4.0673999999999997E-5</v>
      </c>
      <c r="J144" s="8">
        <v>28.222999999999999</v>
      </c>
      <c r="K144" s="8">
        <v>35.011000000000003</v>
      </c>
      <c r="L144" s="8">
        <v>44.527999999999999</v>
      </c>
      <c r="M144" s="8">
        <v>4.8380000000000001</v>
      </c>
      <c r="N144" s="8">
        <v>5.8101000000000003</v>
      </c>
      <c r="O144" s="8">
        <v>6.4065000000000003</v>
      </c>
      <c r="P144" s="2">
        <v>6.3186471685058603</v>
      </c>
      <c r="Q144" s="9">
        <v>51.875999999999998</v>
      </c>
      <c r="R144" s="9">
        <v>113.17</v>
      </c>
      <c r="S144" s="9">
        <v>63.42</v>
      </c>
      <c r="T144" s="9">
        <v>188.71</v>
      </c>
      <c r="U144" s="9">
        <v>158.46</v>
      </c>
      <c r="V144" s="9">
        <v>124.8</v>
      </c>
      <c r="W144" s="6">
        <v>1.0349299999999999</v>
      </c>
      <c r="X144" s="6">
        <v>5.07613</v>
      </c>
      <c r="Y144" s="7">
        <v>1.6040999999999999E-4</v>
      </c>
      <c r="Z144" s="7">
        <v>1.7374000000000001E-3</v>
      </c>
      <c r="AA144" s="1">
        <f t="shared" si="4"/>
        <v>2.0658216102177134</v>
      </c>
    </row>
    <row r="145" spans="1:27" x14ac:dyDescent="0.25">
      <c r="A145" s="5" t="s">
        <v>373</v>
      </c>
      <c r="B145" s="5" t="s">
        <v>374</v>
      </c>
      <c r="C145" s="5" t="s">
        <v>19</v>
      </c>
      <c r="D145" s="5" t="s">
        <v>33</v>
      </c>
      <c r="E145" s="6">
        <v>48.07</v>
      </c>
      <c r="F145" s="6">
        <v>-1.0099199999999999</v>
      </c>
      <c r="G145" s="6">
        <v>6.6365141000000003</v>
      </c>
      <c r="H145" s="7">
        <v>2.4248E-4</v>
      </c>
      <c r="I145" s="7">
        <v>8.9946000000000002E-3</v>
      </c>
      <c r="J145" s="8">
        <v>723.43</v>
      </c>
      <c r="K145" s="8">
        <v>957.96</v>
      </c>
      <c r="L145" s="8">
        <v>791.45</v>
      </c>
      <c r="M145" s="8">
        <v>1274.2</v>
      </c>
      <c r="N145" s="8">
        <v>1970.5651</v>
      </c>
      <c r="O145" s="8">
        <v>1735.8109999999999</v>
      </c>
      <c r="P145" s="2">
        <f>-1/(AVERAGE(J145:L145)/AVERAGE(M145:O145))</f>
        <v>-2.0141117500525709</v>
      </c>
      <c r="Q145" s="9">
        <v>397.43</v>
      </c>
      <c r="R145" s="9">
        <v>440.34</v>
      </c>
      <c r="S145" s="9">
        <v>479.4</v>
      </c>
      <c r="T145" s="9">
        <v>876.8</v>
      </c>
      <c r="U145" s="9">
        <v>949.3</v>
      </c>
      <c r="V145" s="9">
        <v>766.08</v>
      </c>
      <c r="W145" s="6">
        <v>1.0405500000000001</v>
      </c>
      <c r="X145" s="6">
        <v>7.5338200000000004</v>
      </c>
      <c r="Y145" s="7">
        <v>3.5905000000000003E-5</v>
      </c>
      <c r="Z145" s="7">
        <v>4.6921000000000002E-4</v>
      </c>
      <c r="AA145" s="1">
        <f t="shared" si="4"/>
        <v>1.9679919828116339</v>
      </c>
    </row>
    <row r="146" spans="1:27" x14ac:dyDescent="0.25">
      <c r="A146" s="5" t="s">
        <v>375</v>
      </c>
      <c r="B146" s="5" t="s">
        <v>376</v>
      </c>
      <c r="C146" s="5" t="s">
        <v>19</v>
      </c>
      <c r="D146" s="5" t="s">
        <v>33</v>
      </c>
      <c r="E146" s="6">
        <v>44.52</v>
      </c>
      <c r="F146" s="6">
        <v>-1.15208</v>
      </c>
      <c r="G146" s="6">
        <v>7.2177202999999999</v>
      </c>
      <c r="H146" s="7">
        <v>1.4364E-4</v>
      </c>
      <c r="I146" s="7">
        <v>6.0955000000000002E-3</v>
      </c>
      <c r="J146" s="8">
        <v>1114.5999999999999</v>
      </c>
      <c r="K146" s="8">
        <v>1078.0999999999999</v>
      </c>
      <c r="L146" s="8">
        <v>1267.9000000000001</v>
      </c>
      <c r="M146" s="8">
        <v>3021.7</v>
      </c>
      <c r="N146" s="8">
        <v>1575.1590000000001</v>
      </c>
      <c r="O146" s="8">
        <v>3095.2179999999998</v>
      </c>
      <c r="P146" s="2">
        <f>-1/(AVERAGE(J146:L146)/AVERAGE(M146:O146))</f>
        <v>-2.2227581922210025</v>
      </c>
      <c r="Q146" s="9">
        <v>381.4</v>
      </c>
      <c r="R146" s="9">
        <v>432.59</v>
      </c>
      <c r="S146" s="9">
        <v>365.88</v>
      </c>
      <c r="T146" s="9">
        <v>634.32000000000005</v>
      </c>
      <c r="U146" s="9">
        <v>1221.7</v>
      </c>
      <c r="V146" s="9">
        <v>671.05</v>
      </c>
      <c r="W146" s="6">
        <v>1.0441800000000001</v>
      </c>
      <c r="X146" s="6">
        <v>7.4568300000000001</v>
      </c>
      <c r="Y146" s="7">
        <v>4.2784999999999998E-5</v>
      </c>
      <c r="Z146" s="7">
        <v>5.4852999999999998E-4</v>
      </c>
      <c r="AA146" s="1">
        <f t="shared" si="4"/>
        <v>2.1418207090611676</v>
      </c>
    </row>
    <row r="147" spans="1:27" x14ac:dyDescent="0.25">
      <c r="A147" s="5" t="s">
        <v>377</v>
      </c>
      <c r="B147" s="5" t="s">
        <v>378</v>
      </c>
      <c r="C147" s="5" t="s">
        <v>19</v>
      </c>
      <c r="D147" s="5" t="s">
        <v>33</v>
      </c>
      <c r="E147" s="6">
        <v>44.31</v>
      </c>
      <c r="F147" s="6">
        <v>-1.4198500000000001</v>
      </c>
      <c r="G147" s="6">
        <v>4.1499476</v>
      </c>
      <c r="H147" s="7">
        <v>4.2066999999999999E-6</v>
      </c>
      <c r="I147" s="7">
        <v>3.7190999999999998E-4</v>
      </c>
      <c r="J147" s="8">
        <v>154.02000000000001</v>
      </c>
      <c r="K147" s="8">
        <v>103.12</v>
      </c>
      <c r="L147" s="8">
        <v>103.92</v>
      </c>
      <c r="M147" s="8">
        <v>424.8</v>
      </c>
      <c r="N147" s="8">
        <v>273.08199999999999</v>
      </c>
      <c r="O147" s="8">
        <v>267.54880000000003</v>
      </c>
      <c r="P147" s="2">
        <f>-1/(AVERAGE(J147:L147)/AVERAGE(M147:O147))</f>
        <v>-2.6738791336619951</v>
      </c>
      <c r="Q147" s="9">
        <v>150.59</v>
      </c>
      <c r="R147" s="9">
        <v>185.19</v>
      </c>
      <c r="S147" s="9">
        <v>197.22</v>
      </c>
      <c r="T147" s="9">
        <v>352.34</v>
      </c>
      <c r="U147" s="9">
        <v>363.91</v>
      </c>
      <c r="V147" s="9">
        <v>351.85</v>
      </c>
      <c r="W147" s="6">
        <v>1.06315</v>
      </c>
      <c r="X147" s="6">
        <v>6.2536500000000004</v>
      </c>
      <c r="Y147" s="7">
        <v>2.0404999999999999E-5</v>
      </c>
      <c r="Z147" s="7">
        <v>2.8958E-4</v>
      </c>
      <c r="AA147" s="1">
        <f t="shared" si="4"/>
        <v>2.0039399624765477</v>
      </c>
    </row>
    <row r="148" spans="1:27" x14ac:dyDescent="0.25">
      <c r="A148" s="5" t="s">
        <v>379</v>
      </c>
      <c r="B148" s="5" t="s">
        <v>380</v>
      </c>
      <c r="C148" s="5" t="s">
        <v>19</v>
      </c>
      <c r="D148" s="5" t="s">
        <v>381</v>
      </c>
      <c r="E148" s="6">
        <v>47.24</v>
      </c>
      <c r="F148" s="6">
        <v>-1.0046900000000001</v>
      </c>
      <c r="G148" s="6">
        <v>5.7959848999999997</v>
      </c>
      <c r="H148" s="7">
        <v>1.5485E-3</v>
      </c>
      <c r="I148" s="7">
        <v>3.5482E-2</v>
      </c>
      <c r="J148" s="8">
        <v>523.17999999999995</v>
      </c>
      <c r="K148" s="8">
        <v>396.55</v>
      </c>
      <c r="L148" s="8">
        <v>464.43</v>
      </c>
      <c r="M148" s="8">
        <v>509.99</v>
      </c>
      <c r="N148" s="8">
        <v>1096.0947000000001</v>
      </c>
      <c r="O148" s="8">
        <v>1173.5272</v>
      </c>
      <c r="P148" s="2">
        <f>-1/(AVERAGE(J148:L148)/AVERAGE(M148:O148))</f>
        <v>-2.0081579441683042</v>
      </c>
      <c r="Q148" s="9">
        <v>226.1</v>
      </c>
      <c r="R148" s="9">
        <v>241.37</v>
      </c>
      <c r="S148" s="9">
        <v>257.81</v>
      </c>
      <c r="T148" s="9">
        <v>532.76</v>
      </c>
      <c r="U148" s="9">
        <v>508.18</v>
      </c>
      <c r="V148" s="9">
        <v>410.05</v>
      </c>
      <c r="W148" s="6">
        <v>1.0662199999999999</v>
      </c>
      <c r="X148" s="6">
        <v>6.6943400000000004</v>
      </c>
      <c r="Y148" s="7">
        <v>2.5228999999999998E-5</v>
      </c>
      <c r="Z148" s="7">
        <v>3.4562999999999998E-4</v>
      </c>
      <c r="AA148" s="1">
        <f t="shared" si="4"/>
        <v>2.0005928744760646</v>
      </c>
    </row>
    <row r="149" spans="1:27" x14ac:dyDescent="0.25">
      <c r="A149" s="5" t="s">
        <v>382</v>
      </c>
      <c r="B149" s="5" t="s">
        <v>383</v>
      </c>
      <c r="C149" s="5" t="s">
        <v>19</v>
      </c>
      <c r="D149" s="5" t="s">
        <v>33</v>
      </c>
      <c r="E149" s="6">
        <v>42.98</v>
      </c>
      <c r="F149" s="6">
        <v>1.42587</v>
      </c>
      <c r="G149" s="6">
        <v>2.3729250999999998</v>
      </c>
      <c r="H149" s="7">
        <v>2.7153000000000002E-4</v>
      </c>
      <c r="I149" s="7">
        <v>9.6022E-3</v>
      </c>
      <c r="J149" s="8">
        <v>110.52</v>
      </c>
      <c r="K149" s="8">
        <v>54.781999999999996</v>
      </c>
      <c r="L149" s="8">
        <v>102.39</v>
      </c>
      <c r="M149" s="8">
        <v>29.071000000000002</v>
      </c>
      <c r="N149" s="8">
        <v>33.6798</v>
      </c>
      <c r="O149" s="8">
        <v>37.119399999999999</v>
      </c>
      <c r="P149" s="2">
        <v>2.6803991581072202</v>
      </c>
      <c r="Q149" s="9">
        <v>39.234999999999999</v>
      </c>
      <c r="R149" s="9">
        <v>70.992999999999995</v>
      </c>
      <c r="S149" s="9">
        <v>49.838999999999999</v>
      </c>
      <c r="T149" s="9">
        <v>107.18</v>
      </c>
      <c r="U149" s="9">
        <v>133.6</v>
      </c>
      <c r="V149" s="9">
        <v>100.44</v>
      </c>
      <c r="W149" s="6">
        <v>1.0757300000000001</v>
      </c>
      <c r="X149" s="6">
        <v>4.5990500000000001</v>
      </c>
      <c r="Y149" s="7">
        <v>4.4243999999999999E-5</v>
      </c>
      <c r="Z149" s="7">
        <v>5.6477000000000003E-4</v>
      </c>
      <c r="AA149" s="1">
        <f t="shared" si="4"/>
        <v>2.1317323370838461</v>
      </c>
    </row>
    <row r="150" spans="1:27" x14ac:dyDescent="0.25">
      <c r="A150" s="5" t="s">
        <v>384</v>
      </c>
      <c r="B150" s="5" t="s">
        <v>385</v>
      </c>
      <c r="C150" s="5" t="s">
        <v>19</v>
      </c>
      <c r="D150" s="5" t="s">
        <v>386</v>
      </c>
      <c r="E150" s="6">
        <v>44.06</v>
      </c>
      <c r="F150" s="6">
        <v>-1.22224</v>
      </c>
      <c r="G150" s="6">
        <v>6.6528777999999997</v>
      </c>
      <c r="H150" s="7">
        <v>4.4438999999999999E-6</v>
      </c>
      <c r="I150" s="7">
        <v>3.8643E-4</v>
      </c>
      <c r="J150" s="8">
        <v>703.43</v>
      </c>
      <c r="K150" s="8">
        <v>692.84</v>
      </c>
      <c r="L150" s="8">
        <v>865</v>
      </c>
      <c r="M150" s="8">
        <v>1493.3</v>
      </c>
      <c r="N150" s="8">
        <v>2061.1660000000002</v>
      </c>
      <c r="O150" s="8">
        <v>1723.0803000000001</v>
      </c>
      <c r="P150" s="2">
        <f t="shared" ref="P150:P170" si="5">-1/(AVERAGE(J150:L150)/AVERAGE(M150:O150))</f>
        <v>-2.3338859578909195</v>
      </c>
      <c r="Q150" s="9">
        <v>412.86</v>
      </c>
      <c r="R150" s="9">
        <v>341.14</v>
      </c>
      <c r="S150" s="9">
        <v>438.27</v>
      </c>
      <c r="T150" s="9">
        <v>799.9</v>
      </c>
      <c r="U150" s="9">
        <v>899.85</v>
      </c>
      <c r="V150" s="9">
        <v>739.65</v>
      </c>
      <c r="W150" s="6">
        <v>1.08813</v>
      </c>
      <c r="X150" s="6">
        <v>7.4282300000000001</v>
      </c>
      <c r="Y150" s="7">
        <v>1.4558E-5</v>
      </c>
      <c r="Z150" s="7">
        <v>2.1701000000000001E-4</v>
      </c>
      <c r="AA150" s="1">
        <f t="shared" si="4"/>
        <v>2.0460130675098762</v>
      </c>
    </row>
    <row r="151" spans="1:27" x14ac:dyDescent="0.25">
      <c r="A151" s="5" t="s">
        <v>387</v>
      </c>
      <c r="B151" s="5" t="s">
        <v>388</v>
      </c>
      <c r="C151" s="5" t="s">
        <v>19</v>
      </c>
      <c r="D151" s="5" t="s">
        <v>389</v>
      </c>
      <c r="E151" s="6">
        <v>47.92</v>
      </c>
      <c r="F151" s="6">
        <v>-1.2466900000000001</v>
      </c>
      <c r="G151" s="6">
        <v>3.1260275000000002</v>
      </c>
      <c r="H151" s="7">
        <v>1.4595000000000001E-3</v>
      </c>
      <c r="I151" s="7">
        <v>3.3954999999999999E-2</v>
      </c>
      <c r="J151" s="8">
        <v>57.536999999999999</v>
      </c>
      <c r="K151" s="8">
        <v>60.555999999999997</v>
      </c>
      <c r="L151" s="8">
        <v>75.504999999999995</v>
      </c>
      <c r="M151" s="8">
        <v>71.668000000000006</v>
      </c>
      <c r="N151" s="8">
        <v>198.28700000000001</v>
      </c>
      <c r="O151" s="8">
        <v>191.029</v>
      </c>
      <c r="P151" s="2">
        <f t="shared" si="5"/>
        <v>-2.3811403010361682</v>
      </c>
      <c r="Q151" s="9">
        <v>137.4</v>
      </c>
      <c r="R151" s="9">
        <v>204.46</v>
      </c>
      <c r="S151" s="9">
        <v>204.25</v>
      </c>
      <c r="T151" s="9">
        <v>442.53</v>
      </c>
      <c r="U151" s="9">
        <v>318.39</v>
      </c>
      <c r="V151" s="9">
        <v>312.83</v>
      </c>
      <c r="W151" s="6">
        <v>1.09582</v>
      </c>
      <c r="X151" s="6">
        <v>6.2699100000000003</v>
      </c>
      <c r="Y151" s="7">
        <v>1.1174E-4</v>
      </c>
      <c r="Z151" s="7">
        <v>1.273E-3</v>
      </c>
      <c r="AA151" s="1">
        <f t="shared" si="4"/>
        <v>1.9661789749317904</v>
      </c>
    </row>
    <row r="152" spans="1:27" x14ac:dyDescent="0.25">
      <c r="A152" s="5" t="s">
        <v>390</v>
      </c>
      <c r="B152" s="5" t="s">
        <v>391</v>
      </c>
      <c r="C152" s="5" t="s">
        <v>19</v>
      </c>
      <c r="D152" s="5" t="s">
        <v>392</v>
      </c>
      <c r="E152" s="6">
        <v>46.12</v>
      </c>
      <c r="F152" s="6">
        <v>-1.1925699999999999</v>
      </c>
      <c r="G152" s="6">
        <v>4.6363576000000002</v>
      </c>
      <c r="H152" s="7">
        <v>1.6764000000000001E-5</v>
      </c>
      <c r="I152" s="7">
        <v>1.1256E-3</v>
      </c>
      <c r="J152" s="8">
        <v>189.66</v>
      </c>
      <c r="K152" s="8">
        <v>213.01</v>
      </c>
      <c r="L152" s="8">
        <v>163.96</v>
      </c>
      <c r="M152" s="8">
        <v>357.79</v>
      </c>
      <c r="N152" s="8">
        <v>544.38080000000002</v>
      </c>
      <c r="O152" s="8">
        <v>392.51929999999999</v>
      </c>
      <c r="P152" s="2">
        <f t="shared" si="5"/>
        <v>-2.2848950814464466</v>
      </c>
      <c r="Q152" s="9">
        <v>94.997</v>
      </c>
      <c r="R152" s="9">
        <v>114.1</v>
      </c>
      <c r="S152" s="9">
        <v>136.02000000000001</v>
      </c>
      <c r="T152" s="9">
        <v>248.37</v>
      </c>
      <c r="U152" s="9">
        <v>225.49</v>
      </c>
      <c r="V152" s="9">
        <v>215.58</v>
      </c>
      <c r="W152" s="6">
        <v>1.11212</v>
      </c>
      <c r="X152" s="6">
        <v>5.6282899999999998</v>
      </c>
      <c r="Y152" s="7">
        <v>2.5046999999999999E-5</v>
      </c>
      <c r="Z152" s="7">
        <v>3.4367000000000002E-4</v>
      </c>
      <c r="AA152" s="1">
        <f t="shared" si="4"/>
        <v>1.9976993309515327</v>
      </c>
    </row>
    <row r="153" spans="1:27" x14ac:dyDescent="0.25">
      <c r="A153" s="5" t="s">
        <v>393</v>
      </c>
      <c r="B153" s="5" t="s">
        <v>394</v>
      </c>
      <c r="C153" s="5" t="s">
        <v>19</v>
      </c>
      <c r="D153" s="5" t="s">
        <v>33</v>
      </c>
      <c r="E153" s="6">
        <v>40.880000000000003</v>
      </c>
      <c r="F153" s="6">
        <v>-1.1961200000000001</v>
      </c>
      <c r="G153" s="6">
        <v>5.5935512000000003</v>
      </c>
      <c r="H153" s="7">
        <v>3.8884999999999999E-4</v>
      </c>
      <c r="I153" s="7">
        <v>1.2733E-2</v>
      </c>
      <c r="J153" s="8">
        <v>355.06</v>
      </c>
      <c r="K153" s="8">
        <v>260.2</v>
      </c>
      <c r="L153" s="8">
        <v>483.74</v>
      </c>
      <c r="M153" s="8">
        <v>473.14</v>
      </c>
      <c r="N153" s="8">
        <v>1008.9752</v>
      </c>
      <c r="O153" s="8">
        <v>1038.6313</v>
      </c>
      <c r="P153" s="2">
        <f t="shared" si="5"/>
        <v>-2.2936728844404008</v>
      </c>
      <c r="Q153" s="9">
        <v>102.74</v>
      </c>
      <c r="R153" s="9">
        <v>142.72</v>
      </c>
      <c r="S153" s="9">
        <v>80.741</v>
      </c>
      <c r="T153" s="9">
        <v>251.59</v>
      </c>
      <c r="U153" s="9">
        <v>286.10000000000002</v>
      </c>
      <c r="V153" s="9">
        <v>235.67</v>
      </c>
      <c r="W153" s="6">
        <v>1.1358200000000001</v>
      </c>
      <c r="X153" s="6">
        <v>5.7254800000000001</v>
      </c>
      <c r="Y153" s="7">
        <v>5.2394999999999998E-7</v>
      </c>
      <c r="Z153" s="7">
        <v>1.1077000000000001E-5</v>
      </c>
      <c r="AA153" s="1">
        <f t="shared" si="4"/>
        <v>2.3708081826849097</v>
      </c>
    </row>
    <row r="154" spans="1:27" x14ac:dyDescent="0.25">
      <c r="A154" s="5" t="s">
        <v>395</v>
      </c>
      <c r="B154" s="5" t="s">
        <v>396</v>
      </c>
      <c r="C154" s="5" t="s">
        <v>19</v>
      </c>
      <c r="D154" s="5" t="s">
        <v>33</v>
      </c>
      <c r="E154" s="6">
        <v>44.25</v>
      </c>
      <c r="F154" s="6">
        <v>-1.8312900000000001</v>
      </c>
      <c r="G154" s="6">
        <v>5.0373574999999997</v>
      </c>
      <c r="H154" s="7">
        <v>1.3265999999999999E-8</v>
      </c>
      <c r="I154" s="7">
        <v>3.1273999999999999E-6</v>
      </c>
      <c r="J154" s="8">
        <v>156.93</v>
      </c>
      <c r="K154" s="8">
        <v>152.34</v>
      </c>
      <c r="L154" s="8">
        <v>231.06</v>
      </c>
      <c r="M154" s="8">
        <v>384.9</v>
      </c>
      <c r="N154" s="8">
        <v>728.01329999999996</v>
      </c>
      <c r="O154" s="8">
        <v>813.97569999999996</v>
      </c>
      <c r="P154" s="2">
        <f t="shared" si="5"/>
        <v>-3.566133659060204</v>
      </c>
      <c r="Q154" s="9">
        <v>227.82</v>
      </c>
      <c r="R154" s="9">
        <v>290.64</v>
      </c>
      <c r="S154" s="9">
        <v>287.35000000000002</v>
      </c>
      <c r="T154" s="9">
        <v>644.76</v>
      </c>
      <c r="U154" s="9">
        <v>604.66</v>
      </c>
      <c r="V154" s="9">
        <v>429.12</v>
      </c>
      <c r="W154" s="6">
        <v>1.1461399999999999</v>
      </c>
      <c r="X154" s="6">
        <v>6.8841000000000001</v>
      </c>
      <c r="Y154" s="7">
        <v>2.1019E-5</v>
      </c>
      <c r="Z154" s="7">
        <v>2.9720000000000001E-4</v>
      </c>
      <c r="AA154" s="1">
        <f t="shared" si="4"/>
        <v>2.0830468720914359</v>
      </c>
    </row>
    <row r="155" spans="1:27" x14ac:dyDescent="0.25">
      <c r="A155" s="5" t="s">
        <v>397</v>
      </c>
      <c r="B155" s="5" t="s">
        <v>398</v>
      </c>
      <c r="C155" s="5" t="s">
        <v>19</v>
      </c>
      <c r="D155" s="5" t="s">
        <v>399</v>
      </c>
      <c r="E155" s="6">
        <v>47.91</v>
      </c>
      <c r="F155" s="6">
        <v>-1.2114799999999999</v>
      </c>
      <c r="G155" s="6">
        <v>4.8985618000000004</v>
      </c>
      <c r="H155" s="7">
        <v>5.1135999999999998E-4</v>
      </c>
      <c r="I155" s="7">
        <v>1.5724999999999999E-2</v>
      </c>
      <c r="J155" s="8">
        <v>260.85000000000002</v>
      </c>
      <c r="K155" s="8">
        <v>185.46</v>
      </c>
      <c r="L155" s="8">
        <v>227.04</v>
      </c>
      <c r="M155" s="8">
        <v>282.10000000000002</v>
      </c>
      <c r="N155" s="8">
        <v>807.64970000000005</v>
      </c>
      <c r="O155" s="8">
        <v>470.63339999999999</v>
      </c>
      <c r="P155" s="2">
        <f t="shared" si="5"/>
        <v>-2.3173432835820895</v>
      </c>
      <c r="Q155" s="9">
        <v>60.841999999999999</v>
      </c>
      <c r="R155" s="9">
        <v>103.8</v>
      </c>
      <c r="S155" s="9">
        <v>84.991</v>
      </c>
      <c r="T155" s="9">
        <v>219.57</v>
      </c>
      <c r="U155" s="9">
        <v>151.47999999999999</v>
      </c>
      <c r="V155" s="9">
        <v>163.82</v>
      </c>
      <c r="W155" s="6">
        <v>1.1637999999999999</v>
      </c>
      <c r="X155" s="6">
        <v>5.2383199999999999</v>
      </c>
      <c r="Y155" s="7">
        <v>2.0126999999999999E-5</v>
      </c>
      <c r="Z155" s="7">
        <v>2.8643000000000001E-4</v>
      </c>
      <c r="AA155" s="1">
        <f t="shared" si="4"/>
        <v>2.1426253740491035</v>
      </c>
    </row>
    <row r="156" spans="1:27" x14ac:dyDescent="0.25">
      <c r="A156" s="5" t="s">
        <v>400</v>
      </c>
      <c r="B156" s="5" t="s">
        <v>401</v>
      </c>
      <c r="C156" s="5" t="s">
        <v>19</v>
      </c>
      <c r="D156" s="5" t="s">
        <v>402</v>
      </c>
      <c r="E156" s="6">
        <v>49.2</v>
      </c>
      <c r="F156" s="6">
        <v>-1.0496799999999999</v>
      </c>
      <c r="G156" s="6">
        <v>3.8185378999999999</v>
      </c>
      <c r="H156" s="7">
        <v>1.0149E-3</v>
      </c>
      <c r="I156" s="7">
        <v>2.5697999999999999E-2</v>
      </c>
      <c r="J156" s="8">
        <v>100.97</v>
      </c>
      <c r="K156" s="8">
        <v>104.09</v>
      </c>
      <c r="L156" s="8">
        <v>137.71</v>
      </c>
      <c r="M156" s="8">
        <v>169.65</v>
      </c>
      <c r="N156" s="8">
        <v>325.92899999999997</v>
      </c>
      <c r="O156" s="8">
        <v>215.17570000000001</v>
      </c>
      <c r="P156" s="2">
        <f t="shared" si="5"/>
        <v>-2.0735615718995244</v>
      </c>
      <c r="Q156" s="9">
        <v>16.785</v>
      </c>
      <c r="R156" s="9">
        <v>20.667999999999999</v>
      </c>
      <c r="S156" s="9">
        <v>16.225000000000001</v>
      </c>
      <c r="T156" s="9">
        <v>41.088000000000001</v>
      </c>
      <c r="U156" s="9">
        <v>37.603000000000002</v>
      </c>
      <c r="V156" s="9">
        <v>45.393000000000001</v>
      </c>
      <c r="W156" s="6">
        <v>1.1642999999999999</v>
      </c>
      <c r="X156" s="6">
        <v>3.1191300000000002</v>
      </c>
      <c r="Y156" s="7">
        <v>2.0086999999999999E-4</v>
      </c>
      <c r="Z156" s="7">
        <v>2.1082000000000002E-3</v>
      </c>
      <c r="AA156" s="1">
        <f t="shared" si="4"/>
        <v>2.3116360520138604</v>
      </c>
    </row>
    <row r="157" spans="1:27" x14ac:dyDescent="0.25">
      <c r="A157" s="5" t="s">
        <v>403</v>
      </c>
      <c r="B157" s="5" t="s">
        <v>404</v>
      </c>
      <c r="C157" s="5" t="s">
        <v>19</v>
      </c>
      <c r="D157" s="5" t="s">
        <v>33</v>
      </c>
      <c r="E157" s="6">
        <v>50.45</v>
      </c>
      <c r="F157" s="6">
        <v>-1.6944300000000001</v>
      </c>
      <c r="G157" s="6">
        <v>5.9506926</v>
      </c>
      <c r="H157" s="7">
        <v>1.5350999999999999E-5</v>
      </c>
      <c r="I157" s="7">
        <v>1.0506999999999999E-3</v>
      </c>
      <c r="J157" s="8">
        <v>386.07</v>
      </c>
      <c r="K157" s="8">
        <v>224.2</v>
      </c>
      <c r="L157" s="8">
        <v>484.45</v>
      </c>
      <c r="M157" s="8">
        <v>547.79</v>
      </c>
      <c r="N157" s="8">
        <v>1618.4679000000001</v>
      </c>
      <c r="O157" s="8">
        <v>1378.9726000000001</v>
      </c>
      <c r="P157" s="2">
        <f t="shared" si="5"/>
        <v>-3.238481529523531</v>
      </c>
      <c r="Q157" s="9">
        <v>263.89999999999998</v>
      </c>
      <c r="R157" s="9">
        <v>267.42</v>
      </c>
      <c r="S157" s="9">
        <v>357.07</v>
      </c>
      <c r="T157" s="9">
        <v>814.78</v>
      </c>
      <c r="U157" s="9">
        <v>443.06</v>
      </c>
      <c r="V157" s="9">
        <v>505.13</v>
      </c>
      <c r="W157" s="6">
        <v>1.17266</v>
      </c>
      <c r="X157" s="6">
        <v>6.9754300000000002</v>
      </c>
      <c r="Y157" s="7">
        <v>2.1316999999999999E-4</v>
      </c>
      <c r="Z157" s="7">
        <v>2.2293E-3</v>
      </c>
      <c r="AA157" s="1">
        <f t="shared" si="4"/>
        <v>1.9844550253829965</v>
      </c>
    </row>
    <row r="158" spans="1:27" x14ac:dyDescent="0.25">
      <c r="A158" s="5" t="s">
        <v>405</v>
      </c>
      <c r="B158" s="5" t="s">
        <v>406</v>
      </c>
      <c r="C158" s="5" t="s">
        <v>19</v>
      </c>
      <c r="D158" s="5" t="s">
        <v>407</v>
      </c>
      <c r="E158" s="6">
        <v>48.31</v>
      </c>
      <c r="F158" s="6">
        <v>-1.45726</v>
      </c>
      <c r="G158" s="6">
        <v>4.3112658000000001</v>
      </c>
      <c r="H158" s="7">
        <v>1.3264E-5</v>
      </c>
      <c r="I158" s="7">
        <v>9.5724000000000004E-4</v>
      </c>
      <c r="J158" s="8">
        <v>158.94999999999999</v>
      </c>
      <c r="K158" s="8">
        <v>148.65</v>
      </c>
      <c r="L158" s="8">
        <v>89.792000000000002</v>
      </c>
      <c r="M158" s="8">
        <v>416.04</v>
      </c>
      <c r="N158" s="8">
        <v>230.3177</v>
      </c>
      <c r="O158" s="8">
        <v>444.87790000000001</v>
      </c>
      <c r="P158" s="2">
        <f t="shared" si="5"/>
        <v>-2.7459928735354509</v>
      </c>
      <c r="Q158" s="9">
        <v>57.908999999999999</v>
      </c>
      <c r="R158" s="9">
        <v>45.792000000000002</v>
      </c>
      <c r="S158" s="9">
        <v>52.112000000000002</v>
      </c>
      <c r="T158" s="9">
        <v>94.177999999999997</v>
      </c>
      <c r="U158" s="9">
        <v>146.18</v>
      </c>
      <c r="V158" s="9">
        <v>134.13999999999999</v>
      </c>
      <c r="W158" s="6">
        <v>1.2161200000000001</v>
      </c>
      <c r="X158" s="6">
        <v>4.6780999999999997</v>
      </c>
      <c r="Y158" s="7">
        <v>1.2954999999999999E-6</v>
      </c>
      <c r="Z158" s="7">
        <v>2.4876999999999999E-5</v>
      </c>
      <c r="AA158" s="1">
        <f t="shared" si="4"/>
        <v>2.4035093349078704</v>
      </c>
    </row>
    <row r="159" spans="1:27" x14ac:dyDescent="0.25">
      <c r="A159" s="5" t="s">
        <v>408</v>
      </c>
      <c r="B159" s="5" t="s">
        <v>409</v>
      </c>
      <c r="C159" s="5" t="s">
        <v>19</v>
      </c>
      <c r="D159" s="5" t="s">
        <v>410</v>
      </c>
      <c r="E159" s="6">
        <v>47.63</v>
      </c>
      <c r="F159" s="6">
        <v>-2.3134999999999999</v>
      </c>
      <c r="G159" s="6">
        <v>5.7191137999999997</v>
      </c>
      <c r="H159" s="7">
        <v>5.6950000000000001E-7</v>
      </c>
      <c r="I159" s="7">
        <v>7.8466000000000004E-5</v>
      </c>
      <c r="J159" s="8">
        <v>90.521000000000001</v>
      </c>
      <c r="K159" s="8">
        <v>165.56</v>
      </c>
      <c r="L159" s="8">
        <v>405.55</v>
      </c>
      <c r="M159" s="8">
        <v>789.29</v>
      </c>
      <c r="N159" s="8">
        <v>1632.2596000000001</v>
      </c>
      <c r="O159" s="8">
        <v>868.0711</v>
      </c>
      <c r="P159" s="2">
        <f t="shared" si="5"/>
        <v>-4.9719869534529062</v>
      </c>
      <c r="Q159" s="9">
        <v>19.018999999999998</v>
      </c>
      <c r="R159" s="9">
        <v>21.45</v>
      </c>
      <c r="S159" s="9">
        <v>11.265000000000001</v>
      </c>
      <c r="T159" s="9">
        <v>29.57</v>
      </c>
      <c r="U159" s="9">
        <v>60.789000000000001</v>
      </c>
      <c r="V159" s="9">
        <v>49.63</v>
      </c>
      <c r="W159" s="6">
        <v>1.2392799999999999</v>
      </c>
      <c r="X159" s="6">
        <v>3.2316400000000001</v>
      </c>
      <c r="Y159" s="7">
        <v>5.2012999999999998E-5</v>
      </c>
      <c r="Z159" s="7">
        <v>6.5256999999999999E-4</v>
      </c>
      <c r="AA159" s="1">
        <f t="shared" si="4"/>
        <v>2.7059380678084053</v>
      </c>
    </row>
    <row r="160" spans="1:27" x14ac:dyDescent="0.25">
      <c r="A160" s="5" t="s">
        <v>411</v>
      </c>
      <c r="B160" s="5" t="s">
        <v>412</v>
      </c>
      <c r="C160" s="5" t="s">
        <v>19</v>
      </c>
      <c r="D160" s="5" t="s">
        <v>413</v>
      </c>
      <c r="E160" s="6">
        <v>47.3</v>
      </c>
      <c r="F160" s="6">
        <v>-1.30745</v>
      </c>
      <c r="G160" s="6">
        <v>5.0642994999999997</v>
      </c>
      <c r="H160" s="7">
        <v>5.3940999999999997E-6</v>
      </c>
      <c r="I160" s="7">
        <v>4.5781000000000001E-4</v>
      </c>
      <c r="J160" s="8">
        <v>189.43</v>
      </c>
      <c r="K160" s="8">
        <v>225.25</v>
      </c>
      <c r="L160" s="8">
        <v>306.27</v>
      </c>
      <c r="M160" s="8">
        <v>459.6</v>
      </c>
      <c r="N160" s="8">
        <v>571.42809999999997</v>
      </c>
      <c r="O160" s="8">
        <v>757.0222</v>
      </c>
      <c r="P160" s="2">
        <f t="shared" si="5"/>
        <v>-2.480130799639364</v>
      </c>
      <c r="Q160" s="9">
        <v>60.518000000000001</v>
      </c>
      <c r="R160" s="9">
        <v>92.95</v>
      </c>
      <c r="S160" s="9">
        <v>56.460999999999999</v>
      </c>
      <c r="T160" s="9">
        <v>161.07</v>
      </c>
      <c r="U160" s="9">
        <v>215.03</v>
      </c>
      <c r="V160" s="9">
        <v>153.28</v>
      </c>
      <c r="W160" s="6">
        <v>1.2529600000000001</v>
      </c>
      <c r="X160" s="6">
        <v>5.1607000000000003</v>
      </c>
      <c r="Y160" s="7">
        <v>2.375E-7</v>
      </c>
      <c r="Z160" s="7">
        <v>5.5553E-6</v>
      </c>
      <c r="AA160" s="1">
        <f t="shared" si="4"/>
        <v>2.5217097209056392</v>
      </c>
    </row>
    <row r="161" spans="1:27" x14ac:dyDescent="0.25">
      <c r="A161" s="5" t="s">
        <v>414</v>
      </c>
      <c r="B161" s="5" t="s">
        <v>415</v>
      </c>
      <c r="C161" s="5" t="s">
        <v>19</v>
      </c>
      <c r="D161" s="5" t="s">
        <v>33</v>
      </c>
      <c r="E161" s="6">
        <v>47.59</v>
      </c>
      <c r="F161" s="6">
        <v>-1.0152399999999999</v>
      </c>
      <c r="G161" s="6">
        <v>3.4496359000000001</v>
      </c>
      <c r="H161" s="7">
        <v>5.6136000000000001E-4</v>
      </c>
      <c r="I161" s="7">
        <v>1.6871000000000001E-2</v>
      </c>
      <c r="J161" s="8">
        <v>91.918000000000006</v>
      </c>
      <c r="K161" s="8">
        <v>75.67</v>
      </c>
      <c r="L161" s="8">
        <v>101.67</v>
      </c>
      <c r="M161" s="8">
        <v>152.21</v>
      </c>
      <c r="N161" s="8">
        <v>192.7311</v>
      </c>
      <c r="O161" s="8">
        <v>201.3623</v>
      </c>
      <c r="P161" s="2">
        <f t="shared" si="5"/>
        <v>-2.0289217033477183</v>
      </c>
      <c r="Q161" s="9">
        <v>41.758000000000003</v>
      </c>
      <c r="R161" s="9">
        <v>52.232999999999997</v>
      </c>
      <c r="S161" s="9">
        <v>42.39</v>
      </c>
      <c r="T161" s="9">
        <v>108.57</v>
      </c>
      <c r="U161" s="9">
        <v>136.21</v>
      </c>
      <c r="V161" s="9">
        <v>86.762</v>
      </c>
      <c r="W161" s="6">
        <v>1.2706500000000001</v>
      </c>
      <c r="X161" s="6">
        <v>4.5088800000000004</v>
      </c>
      <c r="Y161" s="7">
        <v>1.6672999999999999E-6</v>
      </c>
      <c r="Z161" s="7">
        <v>3.1021E-5</v>
      </c>
      <c r="AA161" s="1">
        <f t="shared" si="4"/>
        <v>2.430998452863669</v>
      </c>
    </row>
    <row r="162" spans="1:27" x14ac:dyDescent="0.25">
      <c r="A162" s="5" t="s">
        <v>416</v>
      </c>
      <c r="B162" s="5" t="s">
        <v>417</v>
      </c>
      <c r="C162" s="5" t="s">
        <v>19</v>
      </c>
      <c r="D162" s="5" t="s">
        <v>418</v>
      </c>
      <c r="E162" s="6">
        <v>42.29</v>
      </c>
      <c r="F162" s="6">
        <v>-1.1220699999999999</v>
      </c>
      <c r="G162" s="6">
        <v>5.2698463999999996</v>
      </c>
      <c r="H162" s="7">
        <v>7.0551999999999995E-4</v>
      </c>
      <c r="I162" s="7">
        <v>1.9681000000000001E-2</v>
      </c>
      <c r="J162" s="8">
        <v>224.48</v>
      </c>
      <c r="K162" s="8">
        <v>311.42</v>
      </c>
      <c r="L162" s="8">
        <v>373.12</v>
      </c>
      <c r="M162" s="8">
        <v>417.88</v>
      </c>
      <c r="N162" s="8">
        <v>981.92420000000004</v>
      </c>
      <c r="O162" s="8">
        <v>579.74850000000004</v>
      </c>
      <c r="P162" s="2">
        <f t="shared" si="5"/>
        <v>-2.1776778288706522</v>
      </c>
      <c r="Q162" s="9">
        <v>42.118000000000002</v>
      </c>
      <c r="R162" s="9">
        <v>60.295999999999999</v>
      </c>
      <c r="S162" s="9">
        <v>57.758000000000003</v>
      </c>
      <c r="T162" s="9">
        <v>115.06</v>
      </c>
      <c r="U162" s="9">
        <v>150.41999999999999</v>
      </c>
      <c r="V162" s="9">
        <v>111.01</v>
      </c>
      <c r="W162" s="6">
        <v>1.27477</v>
      </c>
      <c r="X162" s="6">
        <v>4.6971600000000002</v>
      </c>
      <c r="Y162" s="7">
        <v>1.6892000000000001E-6</v>
      </c>
      <c r="Z162" s="7">
        <v>3.1343000000000001E-5</v>
      </c>
      <c r="AA162" s="1">
        <f t="shared" si="4"/>
        <v>2.3505356741502883</v>
      </c>
    </row>
    <row r="163" spans="1:27" x14ac:dyDescent="0.25">
      <c r="A163" s="5" t="s">
        <v>419</v>
      </c>
      <c r="B163" s="5" t="s">
        <v>420</v>
      </c>
      <c r="C163" s="5" t="s">
        <v>19</v>
      </c>
      <c r="D163" s="5" t="s">
        <v>33</v>
      </c>
      <c r="E163" s="6">
        <v>44</v>
      </c>
      <c r="F163" s="6">
        <v>-1.8186599999999999</v>
      </c>
      <c r="G163" s="6">
        <v>3.8564797999999998</v>
      </c>
      <c r="H163" s="7">
        <v>5.9016999999999998E-6</v>
      </c>
      <c r="I163" s="7">
        <v>4.9691000000000004E-4</v>
      </c>
      <c r="J163" s="8">
        <v>81.891999999999996</v>
      </c>
      <c r="K163" s="8">
        <v>52.902999999999999</v>
      </c>
      <c r="L163" s="8">
        <v>104.78</v>
      </c>
      <c r="M163" s="8">
        <v>158.94999999999999</v>
      </c>
      <c r="N163" s="8">
        <v>454.553</v>
      </c>
      <c r="O163" s="8">
        <v>233.393</v>
      </c>
      <c r="P163" s="2">
        <f t="shared" si="5"/>
        <v>-3.5349932171553791</v>
      </c>
      <c r="Q163" s="9">
        <v>35.594999999999999</v>
      </c>
      <c r="R163" s="9">
        <v>19.831</v>
      </c>
      <c r="S163" s="9">
        <v>39.962000000000003</v>
      </c>
      <c r="T163" s="9">
        <v>102.65</v>
      </c>
      <c r="U163" s="9">
        <v>46.497</v>
      </c>
      <c r="V163" s="9">
        <v>52.941000000000003</v>
      </c>
      <c r="W163" s="6">
        <v>1.2754000000000001</v>
      </c>
      <c r="X163" s="6">
        <v>3.8471899999999999</v>
      </c>
      <c r="Y163" s="7">
        <v>1.9146E-3</v>
      </c>
      <c r="Z163" s="7">
        <v>1.3780000000000001E-2</v>
      </c>
      <c r="AA163" s="1">
        <f t="shared" si="4"/>
        <v>2.1185893403782443</v>
      </c>
    </row>
    <row r="164" spans="1:27" x14ac:dyDescent="0.25">
      <c r="A164" s="5" t="s">
        <v>421</v>
      </c>
      <c r="B164" s="5" t="s">
        <v>422</v>
      </c>
      <c r="C164" s="5" t="s">
        <v>19</v>
      </c>
      <c r="D164" s="5" t="s">
        <v>423</v>
      </c>
      <c r="E164" s="6">
        <v>46.88</v>
      </c>
      <c r="F164" s="6">
        <v>-0.83079000000000003</v>
      </c>
      <c r="G164" s="6">
        <v>6.6223837000000003</v>
      </c>
      <c r="H164" s="7">
        <v>2.1285000000000002E-3</v>
      </c>
      <c r="I164" s="7">
        <v>4.4714999999999998E-2</v>
      </c>
      <c r="J164" s="8">
        <v>776.07</v>
      </c>
      <c r="K164" s="8">
        <v>814.95</v>
      </c>
      <c r="L164" s="8">
        <v>1063.9000000000001</v>
      </c>
      <c r="M164" s="8">
        <v>1433.2</v>
      </c>
      <c r="N164" s="8">
        <v>1393.7247</v>
      </c>
      <c r="O164" s="8">
        <v>1897.7955999999999</v>
      </c>
      <c r="P164" s="2">
        <f t="shared" si="5"/>
        <v>-1.7796092914287436</v>
      </c>
      <c r="Q164" s="9">
        <v>478.88</v>
      </c>
      <c r="R164" s="9">
        <v>480.37</v>
      </c>
      <c r="S164" s="9">
        <v>571.16999999999996</v>
      </c>
      <c r="T164" s="9">
        <v>1073.3</v>
      </c>
      <c r="U164" s="9">
        <v>1500.5</v>
      </c>
      <c r="V164" s="9">
        <v>1023.9</v>
      </c>
      <c r="W164" s="6">
        <v>1.29315</v>
      </c>
      <c r="X164" s="6">
        <v>7.9247199999999998</v>
      </c>
      <c r="Y164" s="7">
        <v>5.5184999999999996E-7</v>
      </c>
      <c r="Z164" s="7">
        <v>1.1501000000000001E-5</v>
      </c>
      <c r="AA164" s="1">
        <f t="shared" si="4"/>
        <v>2.3507925928829994</v>
      </c>
    </row>
    <row r="165" spans="1:27" x14ac:dyDescent="0.25">
      <c r="A165" s="5" t="s">
        <v>424</v>
      </c>
      <c r="B165" s="5" t="s">
        <v>425</v>
      </c>
      <c r="C165" s="5" t="s">
        <v>19</v>
      </c>
      <c r="D165" s="5" t="s">
        <v>33</v>
      </c>
      <c r="E165" s="6">
        <v>44.08</v>
      </c>
      <c r="F165" s="6">
        <v>-1.5968100000000001</v>
      </c>
      <c r="G165" s="6">
        <v>7.7233517999999997</v>
      </c>
      <c r="H165" s="7">
        <v>5.2939999999999998E-5</v>
      </c>
      <c r="I165" s="7">
        <v>2.7396999999999999E-3</v>
      </c>
      <c r="J165" s="8">
        <v>926.29</v>
      </c>
      <c r="K165" s="8">
        <v>1106.5</v>
      </c>
      <c r="L165" s="8">
        <v>1902.2</v>
      </c>
      <c r="M165" s="8">
        <v>1931.6</v>
      </c>
      <c r="N165" s="8">
        <v>5835.1022000000003</v>
      </c>
      <c r="O165" s="8">
        <v>4137.2008999999998</v>
      </c>
      <c r="P165" s="2">
        <f t="shared" si="5"/>
        <v>-3.0251418936261589</v>
      </c>
      <c r="Q165" s="9">
        <v>652.21</v>
      </c>
      <c r="R165" s="9">
        <v>865.95</v>
      </c>
      <c r="S165" s="9">
        <v>656.05</v>
      </c>
      <c r="T165" s="9">
        <v>2395.8000000000002</v>
      </c>
      <c r="U165" s="9">
        <v>1602.9</v>
      </c>
      <c r="V165" s="9">
        <v>1238.5</v>
      </c>
      <c r="W165" s="6">
        <v>1.3126199999999999</v>
      </c>
      <c r="X165" s="6">
        <v>8.4541299999999993</v>
      </c>
      <c r="Y165" s="7">
        <v>2.012E-6</v>
      </c>
      <c r="Z165" s="7">
        <v>3.6789999999999998E-5</v>
      </c>
      <c r="AA165" s="1">
        <f t="shared" si="4"/>
        <v>2.4087829602476303</v>
      </c>
    </row>
    <row r="166" spans="1:27" x14ac:dyDescent="0.25">
      <c r="A166" s="5" t="s">
        <v>426</v>
      </c>
      <c r="B166" s="5" t="s">
        <v>427</v>
      </c>
      <c r="C166" s="5" t="s">
        <v>19</v>
      </c>
      <c r="D166" s="5" t="s">
        <v>33</v>
      </c>
      <c r="E166" s="6">
        <v>44.9</v>
      </c>
      <c r="F166" s="6">
        <v>-2.5623200000000002</v>
      </c>
      <c r="G166" s="6">
        <v>2.1893020999999999</v>
      </c>
      <c r="H166" s="7">
        <v>6.9316000000000005E-7</v>
      </c>
      <c r="I166" s="7">
        <v>9.3084999999999994E-5</v>
      </c>
      <c r="J166" s="8">
        <v>14.961</v>
      </c>
      <c r="K166" s="8">
        <v>8.4258000000000006</v>
      </c>
      <c r="L166" s="8">
        <v>26.245999999999999</v>
      </c>
      <c r="M166" s="8">
        <v>44.518000000000001</v>
      </c>
      <c r="N166" s="8">
        <v>150.434</v>
      </c>
      <c r="O166" s="8">
        <v>100.8302</v>
      </c>
      <c r="P166" s="2">
        <f t="shared" si="5"/>
        <v>-5.9594099063522492</v>
      </c>
      <c r="Q166" s="9">
        <v>19.001000000000001</v>
      </c>
      <c r="R166" s="9">
        <v>30.164000000000001</v>
      </c>
      <c r="S166" s="9">
        <v>36.185000000000002</v>
      </c>
      <c r="T166" s="9">
        <v>81.459999999999994</v>
      </c>
      <c r="U166" s="9">
        <v>45.713000000000001</v>
      </c>
      <c r="V166" s="9">
        <v>62.35</v>
      </c>
      <c r="W166" s="6">
        <v>1.3186100000000001</v>
      </c>
      <c r="X166" s="6">
        <v>3.7332999999999998</v>
      </c>
      <c r="Y166" s="7">
        <v>3.8203E-4</v>
      </c>
      <c r="Z166" s="7">
        <v>3.6481999999999999E-3</v>
      </c>
      <c r="AA166" s="1">
        <f t="shared" si="4"/>
        <v>2.2205389572349148</v>
      </c>
    </row>
    <row r="167" spans="1:27" x14ac:dyDescent="0.25">
      <c r="A167" s="5" t="s">
        <v>428</v>
      </c>
      <c r="B167" s="5" t="s">
        <v>429</v>
      </c>
      <c r="C167" s="5" t="s">
        <v>19</v>
      </c>
      <c r="D167" s="5" t="s">
        <v>430</v>
      </c>
      <c r="E167" s="6">
        <v>44.56</v>
      </c>
      <c r="F167" s="6">
        <v>-0.82386999999999999</v>
      </c>
      <c r="G167" s="6">
        <v>6.1773496000000003</v>
      </c>
      <c r="H167" s="7">
        <v>2.0609000000000001E-3</v>
      </c>
      <c r="I167" s="7">
        <v>4.3642E-2</v>
      </c>
      <c r="J167" s="8">
        <v>568.01</v>
      </c>
      <c r="K167" s="8">
        <v>603.87</v>
      </c>
      <c r="L167" s="8">
        <v>783.69</v>
      </c>
      <c r="M167" s="8">
        <v>1013.3</v>
      </c>
      <c r="N167" s="8">
        <v>1125.3625999999999</v>
      </c>
      <c r="O167" s="8">
        <v>1325.3697999999999</v>
      </c>
      <c r="P167" s="2">
        <f t="shared" si="5"/>
        <v>-1.7713671205837682</v>
      </c>
      <c r="Q167" s="9">
        <v>267.85000000000002</v>
      </c>
      <c r="R167" s="9">
        <v>210.11</v>
      </c>
      <c r="S167" s="9">
        <v>292.57</v>
      </c>
      <c r="T167" s="9">
        <v>562</v>
      </c>
      <c r="U167" s="9">
        <v>768.52</v>
      </c>
      <c r="V167" s="9">
        <v>501.99</v>
      </c>
      <c r="W167" s="6">
        <v>1.3202400000000001</v>
      </c>
      <c r="X167" s="6">
        <v>6.9516499999999999</v>
      </c>
      <c r="Y167" s="7">
        <v>8.4867000000000004E-7</v>
      </c>
      <c r="Z167" s="7">
        <v>1.6988999999999999E-5</v>
      </c>
      <c r="AA167" s="1">
        <f t="shared" si="4"/>
        <v>2.3782461422657137</v>
      </c>
    </row>
    <row r="168" spans="1:27" x14ac:dyDescent="0.25">
      <c r="A168" s="5" t="s">
        <v>431</v>
      </c>
      <c r="B168" s="5" t="s">
        <v>432</v>
      </c>
      <c r="C168" s="5" t="s">
        <v>19</v>
      </c>
      <c r="D168" s="5" t="s">
        <v>33</v>
      </c>
      <c r="E168" s="6">
        <v>44.35</v>
      </c>
      <c r="F168" s="6">
        <v>-1.98624</v>
      </c>
      <c r="G168" s="6">
        <v>2.875413</v>
      </c>
      <c r="H168" s="7">
        <v>6.9057999999999999E-9</v>
      </c>
      <c r="I168" s="7">
        <v>1.8316E-6</v>
      </c>
      <c r="J168" s="8">
        <v>38.454000000000001</v>
      </c>
      <c r="K168" s="8">
        <v>35.957000000000001</v>
      </c>
      <c r="L168" s="8">
        <v>36.53</v>
      </c>
      <c r="M168" s="8">
        <v>105.65</v>
      </c>
      <c r="N168" s="8">
        <v>170.56120000000001</v>
      </c>
      <c r="O168" s="8">
        <v>165.50059999999999</v>
      </c>
      <c r="P168" s="2">
        <f t="shared" si="5"/>
        <v>-3.9815018793773262</v>
      </c>
      <c r="Q168" s="9">
        <v>7.5362999999999998</v>
      </c>
      <c r="R168" s="9">
        <v>5.7183999999999999</v>
      </c>
      <c r="S168" s="9">
        <v>7.3007</v>
      </c>
      <c r="T168" s="9">
        <v>18.609000000000002</v>
      </c>
      <c r="U168" s="9">
        <v>16.751000000000001</v>
      </c>
      <c r="V168" s="9">
        <v>14.829000000000001</v>
      </c>
      <c r="W168" s="6">
        <v>1.3226199999999999</v>
      </c>
      <c r="X168" s="6">
        <v>1.7992999999999999</v>
      </c>
      <c r="Y168" s="7">
        <v>4.4748000000000001E-3</v>
      </c>
      <c r="Z168" s="7">
        <v>2.7161000000000001E-2</v>
      </c>
      <c r="AA168" s="1">
        <f t="shared" si="4"/>
        <v>2.4416455043443572</v>
      </c>
    </row>
    <row r="169" spans="1:27" x14ac:dyDescent="0.25">
      <c r="A169" s="5" t="s">
        <v>433</v>
      </c>
      <c r="B169" s="5" t="s">
        <v>434</v>
      </c>
      <c r="C169" s="5" t="s">
        <v>19</v>
      </c>
      <c r="D169" s="5" t="s">
        <v>33</v>
      </c>
      <c r="E169" s="6">
        <v>42.94</v>
      </c>
      <c r="F169" s="6">
        <v>-1.4630300000000001</v>
      </c>
      <c r="G169" s="6">
        <v>5.1086580000000001</v>
      </c>
      <c r="H169" s="7">
        <v>1.1878000000000001E-6</v>
      </c>
      <c r="I169" s="7">
        <v>1.4318999999999999E-4</v>
      </c>
      <c r="J169" s="8">
        <v>213.81</v>
      </c>
      <c r="K169" s="8">
        <v>192.09</v>
      </c>
      <c r="L169" s="8">
        <v>282.02</v>
      </c>
      <c r="M169" s="8">
        <v>408.18</v>
      </c>
      <c r="N169" s="8">
        <v>777.8415</v>
      </c>
      <c r="O169" s="8">
        <v>713.73379999999997</v>
      </c>
      <c r="P169" s="2">
        <f t="shared" si="5"/>
        <v>-2.7615933538783581</v>
      </c>
      <c r="Q169" s="9">
        <v>157.55000000000001</v>
      </c>
      <c r="R169" s="9">
        <v>115.74</v>
      </c>
      <c r="S169" s="9">
        <v>160.28</v>
      </c>
      <c r="T169" s="9">
        <v>341.19</v>
      </c>
      <c r="U169" s="9">
        <v>378.26</v>
      </c>
      <c r="V169" s="9">
        <v>339.18</v>
      </c>
      <c r="W169" s="6">
        <v>1.33395</v>
      </c>
      <c r="X169" s="6">
        <v>6.1572300000000002</v>
      </c>
      <c r="Y169" s="7">
        <v>1.1049000000000001E-7</v>
      </c>
      <c r="Z169" s="7">
        <v>2.7607999999999999E-6</v>
      </c>
      <c r="AA169" s="1">
        <f t="shared" si="4"/>
        <v>2.4416587863551449</v>
      </c>
    </row>
    <row r="170" spans="1:27" x14ac:dyDescent="0.25">
      <c r="A170" s="5" t="s">
        <v>435</v>
      </c>
      <c r="B170" s="5" t="s">
        <v>436</v>
      </c>
      <c r="C170" s="5" t="s">
        <v>19</v>
      </c>
      <c r="D170" s="5" t="s">
        <v>33</v>
      </c>
      <c r="E170" s="6">
        <v>38.11</v>
      </c>
      <c r="F170" s="6">
        <v>-1.1427</v>
      </c>
      <c r="G170" s="6">
        <v>4.9693825</v>
      </c>
      <c r="H170" s="7">
        <v>1.4945E-4</v>
      </c>
      <c r="I170" s="7">
        <v>6.2468000000000003E-3</v>
      </c>
      <c r="J170" s="8">
        <v>249</v>
      </c>
      <c r="K170" s="8">
        <v>204.4</v>
      </c>
      <c r="L170" s="8">
        <v>276.99</v>
      </c>
      <c r="M170" s="8">
        <v>406.26</v>
      </c>
      <c r="N170" s="8">
        <v>775.26859999999999</v>
      </c>
      <c r="O170" s="8">
        <v>431.99149999999997</v>
      </c>
      <c r="P170" s="2">
        <f t="shared" si="5"/>
        <v>-2.2091212913648874</v>
      </c>
      <c r="Q170" s="9">
        <v>46.76</v>
      </c>
      <c r="R170" s="9">
        <v>66.018000000000001</v>
      </c>
      <c r="S170" s="9">
        <v>73.655000000000001</v>
      </c>
      <c r="T170" s="9">
        <v>191.3</v>
      </c>
      <c r="U170" s="9">
        <v>117.94</v>
      </c>
      <c r="V170" s="9">
        <v>108.96</v>
      </c>
      <c r="W170" s="6">
        <v>1.33443</v>
      </c>
      <c r="X170" s="6">
        <v>4.8666200000000002</v>
      </c>
      <c r="Y170" s="7">
        <v>2.6179000000000001E-5</v>
      </c>
      <c r="Z170" s="7">
        <v>3.5640999999999998E-4</v>
      </c>
      <c r="AA170" s="1">
        <f t="shared" si="4"/>
        <v>2.2431651048902288</v>
      </c>
    </row>
    <row r="171" spans="1:27" x14ac:dyDescent="0.25">
      <c r="A171" s="5" t="s">
        <v>437</v>
      </c>
      <c r="B171" s="5" t="s">
        <v>438</v>
      </c>
      <c r="C171" s="5" t="s">
        <v>19</v>
      </c>
      <c r="D171" s="5" t="s">
        <v>33</v>
      </c>
      <c r="E171" s="6">
        <v>46.74</v>
      </c>
      <c r="F171" s="6">
        <v>0.89588999999999996</v>
      </c>
      <c r="G171" s="6">
        <v>6.4690288000000002</v>
      </c>
      <c r="H171" s="7">
        <v>9.8653999999999994E-4</v>
      </c>
      <c r="I171" s="7">
        <v>2.5159000000000001E-2</v>
      </c>
      <c r="J171" s="8">
        <v>1483.1</v>
      </c>
      <c r="K171" s="8">
        <v>1659.4</v>
      </c>
      <c r="L171" s="8">
        <v>1163.8</v>
      </c>
      <c r="M171" s="8">
        <v>928.06</v>
      </c>
      <c r="N171" s="8">
        <v>699.22990000000004</v>
      </c>
      <c r="O171" s="8">
        <v>685.46029999999996</v>
      </c>
      <c r="P171" s="2">
        <v>1.8619823273607301</v>
      </c>
      <c r="Q171" s="9">
        <v>148.16999999999999</v>
      </c>
      <c r="R171" s="9">
        <v>187.81</v>
      </c>
      <c r="S171" s="9">
        <v>134.02000000000001</v>
      </c>
      <c r="T171" s="9">
        <v>390.11</v>
      </c>
      <c r="U171" s="9">
        <v>478.15</v>
      </c>
      <c r="V171" s="9">
        <v>400.47</v>
      </c>
      <c r="W171" s="6">
        <v>1.35975</v>
      </c>
      <c r="X171" s="6">
        <v>6.3785800000000004</v>
      </c>
      <c r="Y171" s="7">
        <v>5.1289000000000004E-9</v>
      </c>
      <c r="Z171" s="7">
        <v>1.6768999999999999E-7</v>
      </c>
      <c r="AA171" s="1">
        <f t="shared" si="4"/>
        <v>2.6994255319148941</v>
      </c>
    </row>
    <row r="172" spans="1:27" x14ac:dyDescent="0.25">
      <c r="A172" s="5" t="s">
        <v>439</v>
      </c>
      <c r="B172" s="5" t="s">
        <v>440</v>
      </c>
      <c r="C172" s="5" t="s">
        <v>19</v>
      </c>
      <c r="D172" s="5" t="s">
        <v>33</v>
      </c>
      <c r="E172" s="6">
        <v>49.55</v>
      </c>
      <c r="F172" s="6">
        <v>1.0706800000000001</v>
      </c>
      <c r="G172" s="6">
        <v>5.8915055000000001</v>
      </c>
      <c r="H172" s="7">
        <v>5.3262999999999997E-4</v>
      </c>
      <c r="I172" s="7">
        <v>1.6237999999999999E-2</v>
      </c>
      <c r="J172" s="8">
        <v>762.58</v>
      </c>
      <c r="K172" s="8">
        <v>1331</v>
      </c>
      <c r="L172" s="8">
        <v>907.28</v>
      </c>
      <c r="M172" s="8">
        <v>537.25</v>
      </c>
      <c r="N172" s="8">
        <v>575.79549999999995</v>
      </c>
      <c r="O172" s="8">
        <v>313.75330000000002</v>
      </c>
      <c r="P172" s="2">
        <v>2.10321174926696</v>
      </c>
      <c r="Q172" s="9">
        <v>93.385000000000005</v>
      </c>
      <c r="R172" s="9">
        <v>128.85</v>
      </c>
      <c r="S172" s="9">
        <v>153.22</v>
      </c>
      <c r="T172" s="9">
        <v>280.95</v>
      </c>
      <c r="U172" s="9">
        <v>391.34</v>
      </c>
      <c r="V172" s="9">
        <v>212.55</v>
      </c>
      <c r="W172" s="6">
        <v>1.3755599999999999</v>
      </c>
      <c r="X172" s="6">
        <v>5.9129500000000004</v>
      </c>
      <c r="Y172" s="7">
        <v>5.7143999999999999E-6</v>
      </c>
      <c r="Z172" s="7">
        <v>9.4047000000000003E-5</v>
      </c>
      <c r="AA172" s="1">
        <f t="shared" si="4"/>
        <v>2.3567138538573196</v>
      </c>
    </row>
    <row r="173" spans="1:27" x14ac:dyDescent="0.25">
      <c r="A173" s="5" t="s">
        <v>441</v>
      </c>
      <c r="B173" s="5" t="s">
        <v>442</v>
      </c>
      <c r="C173" s="5" t="s">
        <v>19</v>
      </c>
      <c r="D173" s="5" t="s">
        <v>443</v>
      </c>
      <c r="E173" s="6">
        <v>41.31</v>
      </c>
      <c r="F173" s="6">
        <v>-1.77261</v>
      </c>
      <c r="G173" s="6">
        <v>7.7031283999999998</v>
      </c>
      <c r="H173" s="7">
        <v>1.7494000000000001E-8</v>
      </c>
      <c r="I173" s="7">
        <v>4.0346000000000003E-6</v>
      </c>
      <c r="J173" s="8">
        <v>1062.7</v>
      </c>
      <c r="K173" s="8">
        <v>1074.3</v>
      </c>
      <c r="L173" s="8">
        <v>1398.5</v>
      </c>
      <c r="M173" s="8">
        <v>2722.9</v>
      </c>
      <c r="N173" s="8">
        <v>5624.9940999999999</v>
      </c>
      <c r="O173" s="8">
        <v>3734.2127</v>
      </c>
      <c r="P173" s="2">
        <f>-1/(AVERAGE(J173:L173)/AVERAGE(M173:O173))</f>
        <v>-3.4173686324423702</v>
      </c>
      <c r="Q173" s="9">
        <v>209.85</v>
      </c>
      <c r="R173" s="9">
        <v>260.92</v>
      </c>
      <c r="S173" s="9">
        <v>193.09</v>
      </c>
      <c r="T173" s="9">
        <v>602.91999999999996</v>
      </c>
      <c r="U173" s="9">
        <v>723.98</v>
      </c>
      <c r="V173" s="9">
        <v>471.37</v>
      </c>
      <c r="W173" s="6">
        <v>1.39988</v>
      </c>
      <c r="X173" s="6">
        <v>6.8748500000000003</v>
      </c>
      <c r="Y173" s="7">
        <v>1.206E-8</v>
      </c>
      <c r="Z173" s="7">
        <v>3.6828000000000001E-7</v>
      </c>
      <c r="AA173" s="1">
        <f t="shared" si="4"/>
        <v>2.7088090862531256</v>
      </c>
    </row>
    <row r="174" spans="1:27" x14ac:dyDescent="0.25">
      <c r="A174" s="5" t="s">
        <v>444</v>
      </c>
      <c r="B174" s="5" t="s">
        <v>445</v>
      </c>
      <c r="C174" s="5" t="s">
        <v>19</v>
      </c>
      <c r="D174" s="5" t="s">
        <v>446</v>
      </c>
      <c r="E174" s="6">
        <v>41.71</v>
      </c>
      <c r="F174" s="6">
        <v>-1.5985199999999999</v>
      </c>
      <c r="G174" s="6">
        <v>8.1164954999999992</v>
      </c>
      <c r="H174" s="7">
        <v>5.3723999999999996E-7</v>
      </c>
      <c r="I174" s="7">
        <v>7.4993999999999994E-5</v>
      </c>
      <c r="J174" s="8">
        <v>1515.5</v>
      </c>
      <c r="K174" s="8">
        <v>1648.9</v>
      </c>
      <c r="L174" s="8">
        <v>1998.2</v>
      </c>
      <c r="M174" s="8">
        <v>3213.6</v>
      </c>
      <c r="N174" s="8">
        <v>7040.7017999999998</v>
      </c>
      <c r="O174" s="8">
        <v>5381.8616000000002</v>
      </c>
      <c r="P174" s="2">
        <f>-1/(AVERAGE(J174:L174)/AVERAGE(M174:O174))</f>
        <v>-3.0287381164529497</v>
      </c>
      <c r="Q174" s="9">
        <v>1648.1</v>
      </c>
      <c r="R174" s="9">
        <v>1837.9</v>
      </c>
      <c r="S174" s="9">
        <v>2528</v>
      </c>
      <c r="T174" s="9">
        <v>6417</v>
      </c>
      <c r="U174" s="9">
        <v>3886.7</v>
      </c>
      <c r="V174" s="9">
        <v>3126.5</v>
      </c>
      <c r="W174" s="6">
        <v>1.4044300000000001</v>
      </c>
      <c r="X174" s="6">
        <v>9.8427399999999992</v>
      </c>
      <c r="Y174" s="7">
        <v>3.2536999999999997E-5</v>
      </c>
      <c r="Z174" s="7">
        <v>4.3096999999999998E-4</v>
      </c>
      <c r="AA174" s="1">
        <f t="shared" si="4"/>
        <v>2.2331559694047223</v>
      </c>
    </row>
    <row r="175" spans="1:27" x14ac:dyDescent="0.25">
      <c r="A175" s="5" t="s">
        <v>447</v>
      </c>
      <c r="B175" s="5" t="s">
        <v>448</v>
      </c>
      <c r="C175" s="5" t="s">
        <v>19</v>
      </c>
      <c r="D175" s="5" t="s">
        <v>449</v>
      </c>
      <c r="E175" s="6">
        <v>40.51</v>
      </c>
      <c r="F175" s="6">
        <v>6.21495</v>
      </c>
      <c r="G175" s="6">
        <v>11.2079842</v>
      </c>
      <c r="H175" s="7">
        <v>2.5644000000000001E-76</v>
      </c>
      <c r="I175" s="7">
        <v>2.7205999999999999E-72</v>
      </c>
      <c r="J175" s="8">
        <v>66688</v>
      </c>
      <c r="K175" s="8">
        <v>47774</v>
      </c>
      <c r="L175" s="8">
        <v>60402</v>
      </c>
      <c r="M175" s="8">
        <v>742.79</v>
      </c>
      <c r="N175" s="8">
        <v>785.06690000000003</v>
      </c>
      <c r="O175" s="8">
        <v>826.31590000000006</v>
      </c>
      <c r="P175" s="2">
        <v>74.2783197563068</v>
      </c>
      <c r="Q175" s="9">
        <v>194.16</v>
      </c>
      <c r="R175" s="9">
        <v>149.47999999999999</v>
      </c>
      <c r="S175" s="9">
        <v>187.64</v>
      </c>
      <c r="T175" s="9">
        <v>376.59</v>
      </c>
      <c r="U175" s="9">
        <v>567.12</v>
      </c>
      <c r="V175" s="9">
        <v>502.89</v>
      </c>
      <c r="W175" s="6">
        <v>1.42879</v>
      </c>
      <c r="X175" s="6">
        <v>6.5599100000000004</v>
      </c>
      <c r="Y175" s="7">
        <v>1.0055999999999999E-8</v>
      </c>
      <c r="Z175" s="7">
        <v>3.1030999999999998E-7</v>
      </c>
      <c r="AA175" s="1">
        <f t="shared" ref="AA175:AA222" si="6">AVERAGE(T175:V175)/AVERAGE(Q175:S175)</f>
        <v>2.7228580033127541</v>
      </c>
    </row>
    <row r="176" spans="1:27" x14ac:dyDescent="0.25">
      <c r="A176" s="5" t="s">
        <v>450</v>
      </c>
      <c r="B176" s="5" t="s">
        <v>451</v>
      </c>
      <c r="C176" s="5" t="s">
        <v>19</v>
      </c>
      <c r="D176" s="5" t="s">
        <v>452</v>
      </c>
      <c r="E176" s="6">
        <v>57.41</v>
      </c>
      <c r="F176" s="6">
        <v>1.43276</v>
      </c>
      <c r="G176" s="6">
        <v>6.2567028000000002</v>
      </c>
      <c r="H176" s="7">
        <v>1.7763E-6</v>
      </c>
      <c r="I176" s="7">
        <v>1.8938000000000001E-4</v>
      </c>
      <c r="J176" s="8">
        <v>1775</v>
      </c>
      <c r="K176" s="8">
        <v>1413.2</v>
      </c>
      <c r="L176" s="8">
        <v>977.27</v>
      </c>
      <c r="M176" s="8">
        <v>558.57000000000005</v>
      </c>
      <c r="N176" s="8">
        <v>589.8021</v>
      </c>
      <c r="O176" s="8">
        <v>393.09059999999999</v>
      </c>
      <c r="P176" s="2">
        <v>2.7022840059639499</v>
      </c>
      <c r="Q176" s="9">
        <v>9.5521999999999991</v>
      </c>
      <c r="R176" s="9">
        <v>6.3120000000000003</v>
      </c>
      <c r="S176" s="9">
        <v>12.372999999999999</v>
      </c>
      <c r="T176" s="9">
        <v>17.713999999999999</v>
      </c>
      <c r="U176" s="9">
        <v>14.7</v>
      </c>
      <c r="V176" s="9">
        <v>43.039000000000001</v>
      </c>
      <c r="W176" s="6">
        <v>1.43747</v>
      </c>
      <c r="X176" s="6">
        <v>2.3194400000000002</v>
      </c>
      <c r="Y176" s="7">
        <v>4.1440000000000001E-3</v>
      </c>
      <c r="Z176" s="7">
        <v>2.5576000000000002E-2</v>
      </c>
      <c r="AA176" s="1">
        <f t="shared" si="6"/>
        <v>2.6721133823466916</v>
      </c>
    </row>
    <row r="177" spans="1:27" x14ac:dyDescent="0.25">
      <c r="A177" s="5" t="s">
        <v>453</v>
      </c>
      <c r="B177" s="5" t="s">
        <v>454</v>
      </c>
      <c r="C177" s="5" t="s">
        <v>19</v>
      </c>
      <c r="D177" s="5" t="s">
        <v>455</v>
      </c>
      <c r="E177" s="6">
        <v>52.92</v>
      </c>
      <c r="F177" s="6">
        <v>-1.33734</v>
      </c>
      <c r="G177" s="6">
        <v>10.3002646</v>
      </c>
      <c r="H177" s="7">
        <v>1.1873000000000001E-3</v>
      </c>
      <c r="I177" s="7">
        <v>2.9090999999999999E-2</v>
      </c>
      <c r="J177" s="8">
        <v>5196.6000000000004</v>
      </c>
      <c r="K177" s="8">
        <v>6594.5</v>
      </c>
      <c r="L177" s="8">
        <v>14998</v>
      </c>
      <c r="M177" s="8">
        <v>13143</v>
      </c>
      <c r="N177" s="8">
        <v>30852.436600000001</v>
      </c>
      <c r="O177" s="8">
        <v>23697.987000000001</v>
      </c>
      <c r="P177" s="2">
        <f>-1/(AVERAGE(J177:L177)/AVERAGE(M177:O177))</f>
        <v>-2.5269017473524689</v>
      </c>
      <c r="Q177" s="9">
        <v>8524</v>
      </c>
      <c r="R177" s="9">
        <v>10421</v>
      </c>
      <c r="S177" s="9">
        <v>13196</v>
      </c>
      <c r="T177" s="9">
        <v>28539</v>
      </c>
      <c r="U177" s="9">
        <v>29808</v>
      </c>
      <c r="V177" s="9">
        <v>20303</v>
      </c>
      <c r="W177" s="6">
        <v>1.4606399999999999</v>
      </c>
      <c r="X177" s="6">
        <v>12.35191</v>
      </c>
      <c r="Y177" s="7">
        <v>4.7751000000000005E-7</v>
      </c>
      <c r="Z177" s="7">
        <v>1.0217999999999999E-5</v>
      </c>
      <c r="AA177" s="1">
        <f t="shared" si="6"/>
        <v>2.4470302728602098</v>
      </c>
    </row>
    <row r="178" spans="1:27" x14ac:dyDescent="0.25">
      <c r="A178" s="5" t="s">
        <v>456</v>
      </c>
      <c r="B178" s="5" t="s">
        <v>457</v>
      </c>
      <c r="C178" s="5" t="s">
        <v>19</v>
      </c>
      <c r="D178" s="5" t="s">
        <v>458</v>
      </c>
      <c r="E178" s="6">
        <v>44.85</v>
      </c>
      <c r="F178" s="6">
        <v>-1.74387</v>
      </c>
      <c r="G178" s="6">
        <v>3.8771833999999998</v>
      </c>
      <c r="H178" s="7">
        <v>3.0892000000000002E-5</v>
      </c>
      <c r="I178" s="7">
        <v>1.8944000000000001E-3</v>
      </c>
      <c r="J178" s="8">
        <v>73.385999999999996</v>
      </c>
      <c r="K178" s="8">
        <v>75.686000000000007</v>
      </c>
      <c r="L178" s="8">
        <v>104.63</v>
      </c>
      <c r="M178" s="8">
        <v>111.41</v>
      </c>
      <c r="N178" s="8">
        <v>427.9631</v>
      </c>
      <c r="O178" s="8">
        <v>312.00740000000002</v>
      </c>
      <c r="P178" s="2">
        <f>-1/(AVERAGE(J178:L178)/AVERAGE(M178:O178))</f>
        <v>-3.355828885858211</v>
      </c>
      <c r="Q178" s="9">
        <v>18.283999999999999</v>
      </c>
      <c r="R178" s="9">
        <v>36.476999999999997</v>
      </c>
      <c r="S178" s="9">
        <v>26.52</v>
      </c>
      <c r="T178" s="9">
        <v>85.340999999999994</v>
      </c>
      <c r="U178" s="9">
        <v>80.64</v>
      </c>
      <c r="V178" s="9">
        <v>51.918999999999997</v>
      </c>
      <c r="W178" s="6">
        <v>1.4740899999999999</v>
      </c>
      <c r="X178" s="6">
        <v>3.8740800000000002</v>
      </c>
      <c r="Y178" s="7">
        <v>5.1035999999999997E-6</v>
      </c>
      <c r="Z178" s="7">
        <v>8.5011000000000003E-5</v>
      </c>
      <c r="AA178" s="1">
        <f t="shared" si="6"/>
        <v>2.6808233166422659</v>
      </c>
    </row>
    <row r="179" spans="1:27" x14ac:dyDescent="0.25">
      <c r="A179" s="5" t="s">
        <v>459</v>
      </c>
      <c r="B179" s="5" t="s">
        <v>460</v>
      </c>
      <c r="C179" s="5" t="s">
        <v>19</v>
      </c>
      <c r="D179" s="5" t="s">
        <v>461</v>
      </c>
      <c r="E179" s="6">
        <v>42.21</v>
      </c>
      <c r="F179" s="6">
        <v>0.96342000000000005</v>
      </c>
      <c r="G179" s="6">
        <v>9.6288949000000006</v>
      </c>
      <c r="H179" s="7">
        <v>2.2797E-3</v>
      </c>
      <c r="I179" s="7">
        <v>4.7053999999999999E-2</v>
      </c>
      <c r="J179" s="8">
        <v>17695</v>
      </c>
      <c r="K179" s="8">
        <v>13023</v>
      </c>
      <c r="L179" s="8">
        <v>8484.9</v>
      </c>
      <c r="M179" s="8">
        <v>5489.5</v>
      </c>
      <c r="N179" s="8">
        <v>7947.8917000000001</v>
      </c>
      <c r="O179" s="8">
        <v>6667.3157000000001</v>
      </c>
      <c r="P179" s="2">
        <v>1.9499363616701999</v>
      </c>
      <c r="Q179" s="9">
        <v>1103.7</v>
      </c>
      <c r="R179" s="9">
        <v>1932.2</v>
      </c>
      <c r="S179" s="9">
        <v>1319.9</v>
      </c>
      <c r="T179" s="9">
        <v>4328.7</v>
      </c>
      <c r="U179" s="9">
        <v>4630.8999999999996</v>
      </c>
      <c r="V179" s="9">
        <v>3483.6</v>
      </c>
      <c r="W179" s="6">
        <v>1.5029600000000001</v>
      </c>
      <c r="X179" s="6">
        <v>9.6325099999999999</v>
      </c>
      <c r="Y179" s="7">
        <v>6.1443E-9</v>
      </c>
      <c r="Z179" s="7">
        <v>1.9941000000000001E-7</v>
      </c>
      <c r="AA179" s="1">
        <f t="shared" si="6"/>
        <v>2.8566968180357217</v>
      </c>
    </row>
    <row r="180" spans="1:27" x14ac:dyDescent="0.25">
      <c r="A180" s="5" t="s">
        <v>462</v>
      </c>
      <c r="B180" s="5" t="s">
        <v>463</v>
      </c>
      <c r="C180" s="5" t="s">
        <v>19</v>
      </c>
      <c r="D180" s="5" t="s">
        <v>33</v>
      </c>
      <c r="E180" s="6">
        <v>44.64</v>
      </c>
      <c r="F180" s="6">
        <v>-1.80484</v>
      </c>
      <c r="G180" s="6">
        <v>6.1478989000000004</v>
      </c>
      <c r="H180" s="7">
        <v>1.1805E-8</v>
      </c>
      <c r="I180" s="7">
        <v>2.9125000000000001E-6</v>
      </c>
      <c r="J180" s="8">
        <v>263.68</v>
      </c>
      <c r="K180" s="8">
        <v>346.39</v>
      </c>
      <c r="L180" s="8">
        <v>572.38</v>
      </c>
      <c r="M180" s="8">
        <v>1184</v>
      </c>
      <c r="N180" s="8">
        <v>1407.5128</v>
      </c>
      <c r="O180" s="8">
        <v>1543.5046</v>
      </c>
      <c r="P180" s="2">
        <f>-1/(AVERAGE(J180:L180)/AVERAGE(M180:O180))</f>
        <v>-3.4969913315573598</v>
      </c>
      <c r="Q180" s="9">
        <v>54.063000000000002</v>
      </c>
      <c r="R180" s="9">
        <v>65.507000000000005</v>
      </c>
      <c r="S180" s="9">
        <v>113.68</v>
      </c>
      <c r="T180" s="9">
        <v>214.78</v>
      </c>
      <c r="U180" s="9">
        <v>199.61</v>
      </c>
      <c r="V180" s="9">
        <v>159.65</v>
      </c>
      <c r="W180" s="6">
        <v>1.57117</v>
      </c>
      <c r="X180" s="6">
        <v>5.2777099999999999</v>
      </c>
      <c r="Y180" s="7">
        <v>2.9067000000000001E-6</v>
      </c>
      <c r="Z180" s="7">
        <v>5.0926E-5</v>
      </c>
      <c r="AA180" s="1">
        <f t="shared" si="6"/>
        <v>2.4610503751339765</v>
      </c>
    </row>
    <row r="181" spans="1:27" x14ac:dyDescent="0.25">
      <c r="A181" s="5" t="s">
        <v>464</v>
      </c>
      <c r="B181" s="5" t="s">
        <v>465</v>
      </c>
      <c r="C181" s="5" t="s">
        <v>19</v>
      </c>
      <c r="D181" s="5" t="s">
        <v>466</v>
      </c>
      <c r="E181" s="6">
        <v>41.29</v>
      </c>
      <c r="F181" s="6">
        <v>1.3254300000000001</v>
      </c>
      <c r="G181" s="6">
        <v>4.3701536000000001</v>
      </c>
      <c r="H181" s="7">
        <v>1.0609E-4</v>
      </c>
      <c r="I181" s="7">
        <v>4.8304000000000003E-3</v>
      </c>
      <c r="J181" s="8">
        <v>531.09</v>
      </c>
      <c r="K181" s="8">
        <v>343.57</v>
      </c>
      <c r="L181" s="8">
        <v>218.67</v>
      </c>
      <c r="M181" s="8">
        <v>149.34</v>
      </c>
      <c r="N181" s="8">
        <v>172.85310000000001</v>
      </c>
      <c r="O181" s="8">
        <v>113.13809999999999</v>
      </c>
      <c r="P181" s="2">
        <v>2.5114901022485898</v>
      </c>
      <c r="Q181" s="9">
        <v>34.067999999999998</v>
      </c>
      <c r="R181" s="9">
        <v>24.442</v>
      </c>
      <c r="S181" s="9">
        <v>37.798000000000002</v>
      </c>
      <c r="T181" s="9">
        <v>101.64</v>
      </c>
      <c r="U181" s="9">
        <v>96.468000000000004</v>
      </c>
      <c r="V181" s="9">
        <v>80.376999999999995</v>
      </c>
      <c r="W181" s="6">
        <v>1.6277900000000001</v>
      </c>
      <c r="X181" s="6">
        <v>4.1943299999999999</v>
      </c>
      <c r="Y181" s="7">
        <v>7.7265999999999999E-8</v>
      </c>
      <c r="Z181" s="7">
        <v>2.0225000000000001E-6</v>
      </c>
      <c r="AA181" s="1">
        <f t="shared" si="6"/>
        <v>2.8916081737758028</v>
      </c>
    </row>
    <row r="182" spans="1:27" x14ac:dyDescent="0.25">
      <c r="A182" s="5" t="s">
        <v>467</v>
      </c>
      <c r="B182" s="5" t="s">
        <v>468</v>
      </c>
      <c r="C182" s="5" t="s">
        <v>19</v>
      </c>
      <c r="D182" s="5" t="s">
        <v>33</v>
      </c>
      <c r="E182" s="6">
        <v>39.71</v>
      </c>
      <c r="F182" s="6">
        <v>1.6963999999999999</v>
      </c>
      <c r="G182" s="6">
        <v>6.1167335999999999</v>
      </c>
      <c r="H182" s="7">
        <v>7.4053999999999996E-8</v>
      </c>
      <c r="I182" s="7">
        <v>1.2733E-5</v>
      </c>
      <c r="J182" s="8">
        <v>1678.9</v>
      </c>
      <c r="K182" s="8">
        <v>1417</v>
      </c>
      <c r="L182" s="8">
        <v>860.55</v>
      </c>
      <c r="M182" s="8">
        <v>517.89</v>
      </c>
      <c r="N182" s="8">
        <v>328.8664</v>
      </c>
      <c r="O182" s="8">
        <v>372.96530000000001</v>
      </c>
      <c r="P182" s="2">
        <v>3.2437317463483701</v>
      </c>
      <c r="Q182" s="9">
        <v>65.825000000000003</v>
      </c>
      <c r="R182" s="9">
        <v>65.146000000000001</v>
      </c>
      <c r="S182" s="9">
        <v>57.723999999999997</v>
      </c>
      <c r="T182" s="9">
        <v>134.88</v>
      </c>
      <c r="U182" s="9">
        <v>317.99</v>
      </c>
      <c r="V182" s="9">
        <v>162.84</v>
      </c>
      <c r="W182" s="6">
        <v>1.6305000000000001</v>
      </c>
      <c r="X182" s="6">
        <v>5.2768499999999996</v>
      </c>
      <c r="Y182" s="7">
        <v>6.3408999999999999E-9</v>
      </c>
      <c r="Z182" s="7">
        <v>2.0503E-7</v>
      </c>
      <c r="AA182" s="1">
        <f t="shared" si="6"/>
        <v>3.262990540289886</v>
      </c>
    </row>
    <row r="183" spans="1:27" x14ac:dyDescent="0.25">
      <c r="A183" s="5" t="s">
        <v>469</v>
      </c>
      <c r="B183" s="5" t="s">
        <v>470</v>
      </c>
      <c r="C183" s="5" t="s">
        <v>19</v>
      </c>
      <c r="D183" s="5" t="s">
        <v>33</v>
      </c>
      <c r="E183" s="6">
        <v>45.27</v>
      </c>
      <c r="F183" s="6">
        <v>-1.51945</v>
      </c>
      <c r="G183" s="6">
        <v>6.7893822000000004</v>
      </c>
      <c r="H183" s="7">
        <v>6.0032E-4</v>
      </c>
      <c r="I183" s="7">
        <v>1.7496999999999999E-2</v>
      </c>
      <c r="J183" s="8">
        <v>659.14</v>
      </c>
      <c r="K183" s="8">
        <v>438.12</v>
      </c>
      <c r="L183" s="8">
        <v>1047.2</v>
      </c>
      <c r="M183" s="8">
        <v>748.51</v>
      </c>
      <c r="N183" s="8">
        <v>2973.6296000000002</v>
      </c>
      <c r="O183" s="8">
        <v>2426.6475999999998</v>
      </c>
      <c r="P183" s="2">
        <f>-1/(AVERAGE(J183:L183)/AVERAGE(M183:O183))</f>
        <v>-2.8672892942745496</v>
      </c>
      <c r="Q183" s="9">
        <v>528.92999999999995</v>
      </c>
      <c r="R183" s="9">
        <v>963.72</v>
      </c>
      <c r="S183" s="9">
        <v>680.91</v>
      </c>
      <c r="T183" s="9">
        <v>2605.3000000000002</v>
      </c>
      <c r="U183" s="9">
        <v>2263</v>
      </c>
      <c r="V183" s="9">
        <v>1836.4</v>
      </c>
      <c r="W183" s="6">
        <v>1.6519900000000001</v>
      </c>
      <c r="X183" s="6">
        <v>8.7146799999999995</v>
      </c>
      <c r="Y183" s="7">
        <v>8.7199999999999999E-10</v>
      </c>
      <c r="Z183" s="7">
        <v>3.1954999999999997E-8</v>
      </c>
      <c r="AA183" s="1">
        <f t="shared" si="6"/>
        <v>3.0846629492629605</v>
      </c>
    </row>
    <row r="184" spans="1:27" x14ac:dyDescent="0.25">
      <c r="A184" s="5" t="s">
        <v>471</v>
      </c>
      <c r="B184" s="5" t="s">
        <v>472</v>
      </c>
      <c r="C184" s="5" t="s">
        <v>19</v>
      </c>
      <c r="D184" s="5" t="s">
        <v>33</v>
      </c>
      <c r="E184" s="6">
        <v>43.45</v>
      </c>
      <c r="F184" s="6">
        <v>-1.5458799999999999</v>
      </c>
      <c r="G184" s="6">
        <v>1.4010697000000001</v>
      </c>
      <c r="H184" s="7">
        <v>1.9572000000000001E-3</v>
      </c>
      <c r="I184" s="7">
        <v>4.2032E-2</v>
      </c>
      <c r="J184" s="8">
        <v>22.795999999999999</v>
      </c>
      <c r="K184" s="8">
        <v>13.208</v>
      </c>
      <c r="L184" s="8">
        <v>13.569000000000001</v>
      </c>
      <c r="M184" s="8">
        <v>22.225000000000001</v>
      </c>
      <c r="N184" s="8">
        <v>71.575100000000006</v>
      </c>
      <c r="O184" s="8">
        <v>51.873800000000003</v>
      </c>
      <c r="P184" s="2">
        <f>-1/(AVERAGE(J184:L184)/AVERAGE(M184:O184))</f>
        <v>-2.9385734169810176</v>
      </c>
      <c r="Q184" s="9">
        <v>8.6750000000000007</v>
      </c>
      <c r="R184" s="9">
        <v>11.11</v>
      </c>
      <c r="S184" s="9">
        <v>8.4606999999999992</v>
      </c>
      <c r="T184" s="9">
        <v>31.361000000000001</v>
      </c>
      <c r="U184" s="9">
        <v>28.417000000000002</v>
      </c>
      <c r="V184" s="9">
        <v>31.686</v>
      </c>
      <c r="W184" s="6">
        <v>1.6554199999999999</v>
      </c>
      <c r="X184" s="6">
        <v>2.5699399999999999</v>
      </c>
      <c r="Y184" s="7">
        <v>5.8153E-6</v>
      </c>
      <c r="Z184" s="7">
        <v>9.5420000000000005E-5</v>
      </c>
      <c r="AA184" s="1">
        <f t="shared" si="6"/>
        <v>3.2381566043680987</v>
      </c>
    </row>
    <row r="185" spans="1:27" x14ac:dyDescent="0.25">
      <c r="A185" s="5" t="s">
        <v>473</v>
      </c>
      <c r="B185" s="5" t="s">
        <v>474</v>
      </c>
      <c r="C185" s="5" t="s">
        <v>19</v>
      </c>
      <c r="D185" s="5" t="s">
        <v>475</v>
      </c>
      <c r="E185" s="6">
        <v>49.9</v>
      </c>
      <c r="F185" s="6">
        <v>0.94340999999999997</v>
      </c>
      <c r="G185" s="6">
        <v>4.9482081000000004</v>
      </c>
      <c r="H185" s="7">
        <v>6.8789999999999997E-4</v>
      </c>
      <c r="I185" s="7">
        <v>1.9460999999999999E-2</v>
      </c>
      <c r="J185" s="8">
        <v>551.54999999999995</v>
      </c>
      <c r="K185" s="8">
        <v>521.55999999999995</v>
      </c>
      <c r="L185" s="8">
        <v>436.54</v>
      </c>
      <c r="M185" s="8">
        <v>198.74</v>
      </c>
      <c r="N185" s="8">
        <v>343.41950000000003</v>
      </c>
      <c r="O185" s="8">
        <v>242.7585</v>
      </c>
      <c r="P185" s="2">
        <v>1.9233219266216299</v>
      </c>
      <c r="Q185" s="9">
        <v>57.103999999999999</v>
      </c>
      <c r="R185" s="9">
        <v>138.16</v>
      </c>
      <c r="S185" s="9">
        <v>81.063999999999993</v>
      </c>
      <c r="T185" s="9">
        <v>263.42</v>
      </c>
      <c r="U185" s="9">
        <v>382</v>
      </c>
      <c r="V185" s="9">
        <v>260.01</v>
      </c>
      <c r="W185" s="6">
        <v>1.6671800000000001</v>
      </c>
      <c r="X185" s="6">
        <v>5.8251799999999996</v>
      </c>
      <c r="Y185" s="7">
        <v>2.6424999999999999E-9</v>
      </c>
      <c r="Z185" s="7">
        <v>9.0079999999999997E-8</v>
      </c>
      <c r="AA185" s="1">
        <f t="shared" si="6"/>
        <v>3.2766494890130571</v>
      </c>
    </row>
    <row r="186" spans="1:27" x14ac:dyDescent="0.25">
      <c r="A186" s="5" t="s">
        <v>476</v>
      </c>
      <c r="B186" s="5" t="s">
        <v>477</v>
      </c>
      <c r="C186" s="5" t="s">
        <v>19</v>
      </c>
      <c r="D186" s="5" t="s">
        <v>478</v>
      </c>
      <c r="E186" s="6">
        <v>44.14</v>
      </c>
      <c r="F186" s="6">
        <v>-1.9151</v>
      </c>
      <c r="G186" s="6">
        <v>4.5562522999999997</v>
      </c>
      <c r="H186" s="7">
        <v>3.6179E-5</v>
      </c>
      <c r="I186" s="7">
        <v>2.1088999999999999E-3</v>
      </c>
      <c r="J186" s="8">
        <v>76.497</v>
      </c>
      <c r="K186" s="8">
        <v>104.07</v>
      </c>
      <c r="L186" s="8">
        <v>189.48</v>
      </c>
      <c r="M186" s="8">
        <v>186.08</v>
      </c>
      <c r="N186" s="8">
        <v>793.52739999999994</v>
      </c>
      <c r="O186" s="8">
        <v>416.97910000000002</v>
      </c>
      <c r="P186" s="2">
        <f>-1/(AVERAGE(J186:L186)/AVERAGE(M186:O186))</f>
        <v>-3.7740786981113206</v>
      </c>
      <c r="Q186" s="9">
        <v>65.504000000000005</v>
      </c>
      <c r="R186" s="9">
        <v>116.28</v>
      </c>
      <c r="S186" s="9">
        <v>95.745999999999995</v>
      </c>
      <c r="T186" s="9">
        <v>315.45999999999998</v>
      </c>
      <c r="U186" s="9">
        <v>276.63</v>
      </c>
      <c r="V186" s="9">
        <v>256.81</v>
      </c>
      <c r="W186" s="6">
        <v>1.66869</v>
      </c>
      <c r="X186" s="6">
        <v>5.7625299999999999</v>
      </c>
      <c r="Y186" s="7">
        <v>2.4636000000000002E-10</v>
      </c>
      <c r="Z186" s="7">
        <v>9.8939000000000003E-9</v>
      </c>
      <c r="AA186" s="1">
        <f t="shared" si="6"/>
        <v>3.0587684214319171</v>
      </c>
    </row>
    <row r="187" spans="1:27" x14ac:dyDescent="0.25">
      <c r="A187" s="5" t="s">
        <v>479</v>
      </c>
      <c r="B187" s="5" t="s">
        <v>480</v>
      </c>
      <c r="C187" s="5" t="s">
        <v>32</v>
      </c>
      <c r="D187" s="5" t="s">
        <v>33</v>
      </c>
      <c r="E187" s="6">
        <v>38.5</v>
      </c>
      <c r="F187" s="6">
        <v>-1.49437</v>
      </c>
      <c r="G187" s="6">
        <v>3.7643664000000001</v>
      </c>
      <c r="H187" s="7">
        <v>4.9214E-5</v>
      </c>
      <c r="I187" s="7">
        <v>2.5975999999999998E-3</v>
      </c>
      <c r="J187" s="8">
        <v>90.236999999999995</v>
      </c>
      <c r="K187" s="8">
        <v>69.974000000000004</v>
      </c>
      <c r="L187" s="8">
        <v>106.63</v>
      </c>
      <c r="M187" s="8">
        <v>126.94</v>
      </c>
      <c r="N187" s="8">
        <v>323.7038</v>
      </c>
      <c r="O187" s="8">
        <v>303.41370000000001</v>
      </c>
      <c r="P187" s="2">
        <f>-1/(AVERAGE(J187:L187)/AVERAGE(M187:O187))</f>
        <v>-2.8258682136553226</v>
      </c>
      <c r="Q187" s="9">
        <v>19.579000000000001</v>
      </c>
      <c r="R187" s="9">
        <v>25.260999999999999</v>
      </c>
      <c r="S187" s="9">
        <v>11.731</v>
      </c>
      <c r="T187" s="9">
        <v>42.890999999999998</v>
      </c>
      <c r="U187" s="9">
        <v>97.906999999999996</v>
      </c>
      <c r="V187" s="9">
        <v>67.635999999999996</v>
      </c>
      <c r="W187" s="6">
        <v>1.6757</v>
      </c>
      <c r="X187" s="6">
        <v>3.70072</v>
      </c>
      <c r="Y187" s="7">
        <v>5.9933999999999999E-8</v>
      </c>
      <c r="Z187" s="7">
        <v>1.6022000000000001E-6</v>
      </c>
      <c r="AA187" s="1">
        <f t="shared" si="6"/>
        <v>3.6844673065705034</v>
      </c>
    </row>
    <row r="188" spans="1:27" x14ac:dyDescent="0.25">
      <c r="A188" s="5" t="s">
        <v>481</v>
      </c>
      <c r="B188" s="5" t="s">
        <v>482</v>
      </c>
      <c r="C188" s="5" t="s">
        <v>19</v>
      </c>
      <c r="D188" s="5" t="s">
        <v>33</v>
      </c>
      <c r="E188" s="6">
        <v>46.38</v>
      </c>
      <c r="F188" s="6">
        <v>-1.5320800000000001</v>
      </c>
      <c r="G188" s="6">
        <v>6.0151985999999997</v>
      </c>
      <c r="H188" s="7">
        <v>8.0139E-7</v>
      </c>
      <c r="I188" s="7">
        <v>1.0496E-4</v>
      </c>
      <c r="J188" s="8">
        <v>349.07</v>
      </c>
      <c r="K188" s="8">
        <v>491.32</v>
      </c>
      <c r="L188" s="8">
        <v>405.02</v>
      </c>
      <c r="M188" s="8">
        <v>797.04</v>
      </c>
      <c r="N188" s="8">
        <v>1690.4239</v>
      </c>
      <c r="O188" s="8">
        <v>1114.8152</v>
      </c>
      <c r="P188" s="2">
        <f>-1/(AVERAGE(J188:L188)/AVERAGE(M188:O188))</f>
        <v>-2.8924443356003242</v>
      </c>
      <c r="Q188" s="9">
        <v>64.754999999999995</v>
      </c>
      <c r="R188" s="9">
        <v>95.227999999999994</v>
      </c>
      <c r="S188" s="9">
        <v>47.625</v>
      </c>
      <c r="T188" s="9">
        <v>231.22</v>
      </c>
      <c r="U188" s="9">
        <v>296.37</v>
      </c>
      <c r="V188" s="9">
        <v>201.91</v>
      </c>
      <c r="W188" s="6">
        <v>1.6876899999999999</v>
      </c>
      <c r="X188" s="6">
        <v>5.5037799999999999</v>
      </c>
      <c r="Y188" s="7">
        <v>9.2121999999999999E-12</v>
      </c>
      <c r="Z188" s="7">
        <v>4.6564000000000001E-10</v>
      </c>
      <c r="AA188" s="1">
        <f t="shared" si="6"/>
        <v>3.5138337636314589</v>
      </c>
    </row>
    <row r="189" spans="1:27" x14ac:dyDescent="0.25">
      <c r="A189" s="5" t="s">
        <v>483</v>
      </c>
      <c r="B189" s="5" t="s">
        <v>484</v>
      </c>
      <c r="C189" s="5" t="s">
        <v>19</v>
      </c>
      <c r="D189" s="5" t="s">
        <v>33</v>
      </c>
      <c r="E189" s="6">
        <v>43.58</v>
      </c>
      <c r="F189" s="6">
        <v>-0.98665000000000003</v>
      </c>
      <c r="G189" s="6">
        <v>4.1536157999999999</v>
      </c>
      <c r="H189" s="7">
        <v>1.1245999999999999E-3</v>
      </c>
      <c r="I189" s="7">
        <v>2.7747000000000001E-2</v>
      </c>
      <c r="J189" s="8">
        <v>141.97999999999999</v>
      </c>
      <c r="K189" s="8">
        <v>119.2</v>
      </c>
      <c r="L189" s="8">
        <v>184.03</v>
      </c>
      <c r="M189" s="8">
        <v>254.04</v>
      </c>
      <c r="N189" s="8">
        <v>387.54399999999998</v>
      </c>
      <c r="O189" s="8">
        <v>241.55430000000001</v>
      </c>
      <c r="P189" s="2">
        <f>-1/(AVERAGE(J189:L189)/AVERAGE(M189:O189))</f>
        <v>-1.9836443476112395</v>
      </c>
      <c r="Q189" s="9">
        <v>34.838999999999999</v>
      </c>
      <c r="R189" s="9">
        <v>47.124000000000002</v>
      </c>
      <c r="S189" s="9">
        <v>41.026000000000003</v>
      </c>
      <c r="T189" s="9">
        <v>126.93</v>
      </c>
      <c r="U189" s="9">
        <v>159.66999999999999</v>
      </c>
      <c r="V189" s="9">
        <v>106.82</v>
      </c>
      <c r="W189" s="6">
        <v>1.69377</v>
      </c>
      <c r="X189" s="6">
        <v>4.6573200000000003</v>
      </c>
      <c r="Y189" s="7">
        <v>3.6624000000000002E-10</v>
      </c>
      <c r="Z189" s="7">
        <v>1.4253E-8</v>
      </c>
      <c r="AA189" s="1">
        <f t="shared" si="6"/>
        <v>3.1988226589369786</v>
      </c>
    </row>
    <row r="190" spans="1:27" x14ac:dyDescent="0.25">
      <c r="A190" s="5" t="s">
        <v>485</v>
      </c>
      <c r="B190" s="5" t="s">
        <v>486</v>
      </c>
      <c r="C190" s="5" t="s">
        <v>19</v>
      </c>
      <c r="D190" s="5" t="s">
        <v>487</v>
      </c>
      <c r="E190" s="6">
        <v>40.31</v>
      </c>
      <c r="F190" s="6">
        <v>3.49444</v>
      </c>
      <c r="G190" s="6">
        <v>0.79232499999999995</v>
      </c>
      <c r="H190" s="7">
        <v>3.6661000000000002E-4</v>
      </c>
      <c r="I190" s="7">
        <v>1.2154E-2</v>
      </c>
      <c r="J190" s="8">
        <v>10.397</v>
      </c>
      <c r="K190" s="8">
        <v>4.5705999999999998</v>
      </c>
      <c r="L190" s="8">
        <v>82.694000000000003</v>
      </c>
      <c r="M190" s="8">
        <v>2.9081999999999999</v>
      </c>
      <c r="N190" s="8">
        <v>3.4542999999999999</v>
      </c>
      <c r="O190" s="8">
        <v>1.8682000000000001</v>
      </c>
      <c r="P190" s="2">
        <v>11.865527840888401</v>
      </c>
      <c r="Q190" s="9">
        <v>14.718</v>
      </c>
      <c r="R190" s="9">
        <v>82.373000000000005</v>
      </c>
      <c r="S190" s="9">
        <v>39.744999999999997</v>
      </c>
      <c r="T190" s="9">
        <v>140.19999999999999</v>
      </c>
      <c r="U190" s="9">
        <v>172.93</v>
      </c>
      <c r="V190" s="9">
        <v>147.94</v>
      </c>
      <c r="W190" s="6">
        <v>1.7201500000000001</v>
      </c>
      <c r="X190" s="6">
        <v>4.8483000000000001</v>
      </c>
      <c r="Y190" s="7">
        <v>3.6020000000000001E-7</v>
      </c>
      <c r="Z190" s="7">
        <v>8.0791000000000003E-6</v>
      </c>
      <c r="AA190" s="1">
        <f t="shared" si="6"/>
        <v>3.3695080242041566</v>
      </c>
    </row>
    <row r="191" spans="1:27" x14ac:dyDescent="0.25">
      <c r="A191" s="5" t="s">
        <v>488</v>
      </c>
      <c r="B191" s="5" t="s">
        <v>489</v>
      </c>
      <c r="C191" s="5" t="s">
        <v>19</v>
      </c>
      <c r="D191" s="5" t="s">
        <v>33</v>
      </c>
      <c r="E191" s="6">
        <v>39.53</v>
      </c>
      <c r="F191" s="6">
        <v>-1.0983700000000001</v>
      </c>
      <c r="G191" s="6">
        <v>5.7922361999999996</v>
      </c>
      <c r="H191" s="7">
        <v>8.6069000000000006E-5</v>
      </c>
      <c r="I191" s="7">
        <v>4.1963E-3</v>
      </c>
      <c r="J191" s="8">
        <v>436.13</v>
      </c>
      <c r="K191" s="8">
        <v>367.2</v>
      </c>
      <c r="L191" s="8">
        <v>517.24</v>
      </c>
      <c r="M191" s="8">
        <v>733.06</v>
      </c>
      <c r="N191" s="8">
        <v>1223.7063000000001</v>
      </c>
      <c r="O191" s="8">
        <v>872.41250000000002</v>
      </c>
      <c r="P191" s="2">
        <f t="shared" ref="P191:P198" si="7">-1/(AVERAGE(J191:L191)/AVERAGE(M191:O191))</f>
        <v>-2.142392148844817</v>
      </c>
      <c r="Q191" s="9">
        <v>18.850000000000001</v>
      </c>
      <c r="R191" s="9">
        <v>42.524999999999999</v>
      </c>
      <c r="S191" s="9">
        <v>27.388000000000002</v>
      </c>
      <c r="T191" s="9">
        <v>122.52</v>
      </c>
      <c r="U191" s="9">
        <v>86.141999999999996</v>
      </c>
      <c r="V191" s="9">
        <v>86.71</v>
      </c>
      <c r="W191" s="6">
        <v>1.7638</v>
      </c>
      <c r="X191" s="6">
        <v>4.2369700000000003</v>
      </c>
      <c r="Y191" s="7">
        <v>9.7368000000000005E-9</v>
      </c>
      <c r="Z191" s="7">
        <v>3.0152999999999997E-7</v>
      </c>
      <c r="AA191" s="1">
        <f t="shared" si="6"/>
        <v>3.3276477811700818</v>
      </c>
    </row>
    <row r="192" spans="1:27" x14ac:dyDescent="0.25">
      <c r="A192" s="5" t="s">
        <v>490</v>
      </c>
      <c r="B192" s="5" t="s">
        <v>491</v>
      </c>
      <c r="C192" s="5" t="s">
        <v>19</v>
      </c>
      <c r="D192" s="5" t="s">
        <v>492</v>
      </c>
      <c r="E192" s="6">
        <v>50.64</v>
      </c>
      <c r="F192" s="6">
        <v>-1.5981000000000001</v>
      </c>
      <c r="G192" s="6">
        <v>3.0799534999999998</v>
      </c>
      <c r="H192" s="7">
        <v>7.2557999999999997E-4</v>
      </c>
      <c r="I192" s="7">
        <v>1.9942000000000001E-2</v>
      </c>
      <c r="J192" s="8">
        <v>51.776000000000003</v>
      </c>
      <c r="K192" s="8">
        <v>33.024000000000001</v>
      </c>
      <c r="L192" s="8">
        <v>72.427999999999997</v>
      </c>
      <c r="M192" s="8">
        <v>60.99</v>
      </c>
      <c r="N192" s="8">
        <v>262.90699999999998</v>
      </c>
      <c r="O192" s="8">
        <v>153.12569999999999</v>
      </c>
      <c r="P192" s="2">
        <f t="shared" si="7"/>
        <v>-3.033955147938026</v>
      </c>
      <c r="Q192" s="9">
        <v>40.673999999999999</v>
      </c>
      <c r="R192" s="9">
        <v>57.207000000000001</v>
      </c>
      <c r="S192" s="9">
        <v>65.897999999999996</v>
      </c>
      <c r="T192" s="9">
        <v>196.57</v>
      </c>
      <c r="U192" s="9">
        <v>167.67</v>
      </c>
      <c r="V192" s="9">
        <v>139.57</v>
      </c>
      <c r="W192" s="6">
        <v>1.7655099999999999</v>
      </c>
      <c r="X192" s="6">
        <v>5.0202099999999996</v>
      </c>
      <c r="Y192" s="7">
        <v>6.1795000000000002E-10</v>
      </c>
      <c r="Z192" s="7">
        <v>2.3326E-8</v>
      </c>
      <c r="AA192" s="1">
        <f t="shared" si="6"/>
        <v>3.0761575049304248</v>
      </c>
    </row>
    <row r="193" spans="1:27" x14ac:dyDescent="0.25">
      <c r="A193" s="5" t="s">
        <v>493</v>
      </c>
      <c r="B193" s="5" t="s">
        <v>494</v>
      </c>
      <c r="C193" s="5" t="s">
        <v>19</v>
      </c>
      <c r="D193" s="5" t="s">
        <v>495</v>
      </c>
      <c r="E193" s="6">
        <v>39.22</v>
      </c>
      <c r="F193" s="6">
        <v>-0.96106999999999998</v>
      </c>
      <c r="G193" s="6">
        <v>4.1662568000000002</v>
      </c>
      <c r="H193" s="7">
        <v>7.9787E-4</v>
      </c>
      <c r="I193" s="7">
        <v>2.1267999999999999E-2</v>
      </c>
      <c r="J193" s="8">
        <v>200.03</v>
      </c>
      <c r="K193" s="8">
        <v>127.73</v>
      </c>
      <c r="L193" s="8">
        <v>127.34</v>
      </c>
      <c r="M193" s="8">
        <v>302.55</v>
      </c>
      <c r="N193" s="8">
        <v>276.47559999999999</v>
      </c>
      <c r="O193" s="8">
        <v>307.37920000000003</v>
      </c>
      <c r="P193" s="2">
        <f t="shared" si="7"/>
        <v>-1.9477143484948363</v>
      </c>
      <c r="Q193" s="9">
        <v>27.35</v>
      </c>
      <c r="R193" s="9">
        <v>39.103999999999999</v>
      </c>
      <c r="S193" s="9">
        <v>33.518000000000001</v>
      </c>
      <c r="T193" s="9">
        <v>110.96</v>
      </c>
      <c r="U193" s="9">
        <v>121.66</v>
      </c>
      <c r="V193" s="9">
        <v>112.01</v>
      </c>
      <c r="W193" s="6">
        <v>1.79037</v>
      </c>
      <c r="X193" s="6">
        <v>4.4459099999999996</v>
      </c>
      <c r="Y193" s="7">
        <v>2.8281E-11</v>
      </c>
      <c r="Z193" s="7">
        <v>1.316E-9</v>
      </c>
      <c r="AA193" s="1">
        <f t="shared" si="6"/>
        <v>3.4472652342655938</v>
      </c>
    </row>
    <row r="194" spans="1:27" x14ac:dyDescent="0.25">
      <c r="A194" s="5" t="s">
        <v>496</v>
      </c>
      <c r="B194" s="5" t="s">
        <v>497</v>
      </c>
      <c r="C194" s="5" t="s">
        <v>19</v>
      </c>
      <c r="D194" s="5" t="s">
        <v>33</v>
      </c>
      <c r="E194" s="6">
        <v>44.16</v>
      </c>
      <c r="F194" s="6">
        <v>-0.92627999999999999</v>
      </c>
      <c r="G194" s="6">
        <v>5.8399995999999996</v>
      </c>
      <c r="H194" s="7">
        <v>3.0027999999999999E-4</v>
      </c>
      <c r="I194" s="7">
        <v>1.0378E-2</v>
      </c>
      <c r="J194" s="8">
        <v>431.82</v>
      </c>
      <c r="K194" s="8">
        <v>483.68</v>
      </c>
      <c r="L194" s="8">
        <v>562.72</v>
      </c>
      <c r="M194" s="8">
        <v>806.78</v>
      </c>
      <c r="N194" s="8">
        <v>955.75980000000004</v>
      </c>
      <c r="O194" s="8">
        <v>1048.9168999999999</v>
      </c>
      <c r="P194" s="2">
        <f t="shared" si="7"/>
        <v>-1.9019203501508568</v>
      </c>
      <c r="Q194" s="9">
        <v>259.62</v>
      </c>
      <c r="R194" s="9">
        <v>304.95999999999998</v>
      </c>
      <c r="S194" s="9">
        <v>368.84</v>
      </c>
      <c r="T194" s="9">
        <v>1079</v>
      </c>
      <c r="U194" s="9">
        <v>1156.5</v>
      </c>
      <c r="V194" s="9">
        <v>805.24</v>
      </c>
      <c r="W194" s="6">
        <v>1.8354999999999999</v>
      </c>
      <c r="X194" s="6">
        <v>7.56182</v>
      </c>
      <c r="Y194" s="7">
        <v>2.0195000000000001E-11</v>
      </c>
      <c r="Z194" s="7">
        <v>9.6006000000000009E-10</v>
      </c>
      <c r="AA194" s="1">
        <f t="shared" si="6"/>
        <v>3.2576332197724502</v>
      </c>
    </row>
    <row r="195" spans="1:27" x14ac:dyDescent="0.25">
      <c r="A195" s="5" t="s">
        <v>498</v>
      </c>
      <c r="B195" s="5" t="s">
        <v>499</v>
      </c>
      <c r="C195" s="5" t="s">
        <v>19</v>
      </c>
      <c r="D195" s="5" t="s">
        <v>500</v>
      </c>
      <c r="E195" s="6">
        <v>46.37</v>
      </c>
      <c r="F195" s="6">
        <v>-1.2450600000000001</v>
      </c>
      <c r="G195" s="6">
        <v>5.2598329000000001</v>
      </c>
      <c r="H195" s="7">
        <v>3.1458999999999998E-5</v>
      </c>
      <c r="I195" s="7">
        <v>1.9181000000000001E-3</v>
      </c>
      <c r="J195" s="8">
        <v>214.47</v>
      </c>
      <c r="K195" s="8">
        <v>289.64999999999998</v>
      </c>
      <c r="L195" s="8">
        <v>346.88</v>
      </c>
      <c r="M195" s="8">
        <v>496.44</v>
      </c>
      <c r="N195" s="8">
        <v>906.60810000000004</v>
      </c>
      <c r="O195" s="8">
        <v>615.39509999999996</v>
      </c>
      <c r="P195" s="2">
        <f t="shared" si="7"/>
        <v>-2.3718486486486485</v>
      </c>
      <c r="Q195" s="9">
        <v>222.41</v>
      </c>
      <c r="R195" s="9">
        <v>201.93</v>
      </c>
      <c r="S195" s="9">
        <v>369.19</v>
      </c>
      <c r="T195" s="9">
        <v>964.44</v>
      </c>
      <c r="U195" s="9">
        <v>867.15</v>
      </c>
      <c r="V195" s="9">
        <v>513.71</v>
      </c>
      <c r="W195" s="6">
        <v>1.84718</v>
      </c>
      <c r="X195" s="6">
        <v>7.2221700000000002</v>
      </c>
      <c r="Y195" s="7">
        <v>6.6269999999999997E-8</v>
      </c>
      <c r="Z195" s="7">
        <v>1.7503E-6</v>
      </c>
      <c r="AA195" s="1">
        <f t="shared" si="6"/>
        <v>2.9555278313359299</v>
      </c>
    </row>
    <row r="196" spans="1:27" x14ac:dyDescent="0.25">
      <c r="A196" s="5" t="s">
        <v>501</v>
      </c>
      <c r="B196" s="5" t="s">
        <v>502</v>
      </c>
      <c r="C196" s="5" t="s">
        <v>19</v>
      </c>
      <c r="D196" s="5" t="s">
        <v>33</v>
      </c>
      <c r="E196" s="6">
        <v>45.7</v>
      </c>
      <c r="F196" s="6">
        <v>-1.2100599999999999</v>
      </c>
      <c r="G196" s="6">
        <v>3.3393980000000001</v>
      </c>
      <c r="H196" s="7">
        <v>2.2143000000000002E-3</v>
      </c>
      <c r="I196" s="7">
        <v>4.6061999999999999E-2</v>
      </c>
      <c r="J196" s="8">
        <v>94.649000000000001</v>
      </c>
      <c r="K196" s="8">
        <v>75.718999999999994</v>
      </c>
      <c r="L196" s="8">
        <v>57.521000000000001</v>
      </c>
      <c r="M196" s="8">
        <v>103.68</v>
      </c>
      <c r="N196" s="8">
        <v>286.16109999999998</v>
      </c>
      <c r="O196" s="8">
        <v>137.5438</v>
      </c>
      <c r="P196" s="2">
        <f t="shared" si="7"/>
        <v>-2.3142183255883348</v>
      </c>
      <c r="Q196" s="9">
        <v>71.313999999999993</v>
      </c>
      <c r="R196" s="9">
        <v>93.89</v>
      </c>
      <c r="S196" s="9">
        <v>91.231999999999999</v>
      </c>
      <c r="T196" s="9">
        <v>362.52</v>
      </c>
      <c r="U196" s="9">
        <v>260.48</v>
      </c>
      <c r="V196" s="9">
        <v>285.31</v>
      </c>
      <c r="W196" s="6">
        <v>1.89879</v>
      </c>
      <c r="X196" s="6">
        <v>5.8144400000000003</v>
      </c>
      <c r="Y196" s="7">
        <v>4.7443000000000003E-13</v>
      </c>
      <c r="Z196" s="7">
        <v>2.7817000000000001E-11</v>
      </c>
      <c r="AA196" s="1">
        <f t="shared" si="6"/>
        <v>3.542053377840864</v>
      </c>
    </row>
    <row r="197" spans="1:27" x14ac:dyDescent="0.25">
      <c r="A197" s="5" t="s">
        <v>503</v>
      </c>
      <c r="B197" s="5" t="s">
        <v>504</v>
      </c>
      <c r="C197" s="5" t="s">
        <v>19</v>
      </c>
      <c r="D197" s="5" t="s">
        <v>33</v>
      </c>
      <c r="E197" s="6">
        <v>37.46</v>
      </c>
      <c r="F197" s="6">
        <v>-1.9738500000000001</v>
      </c>
      <c r="G197" s="6">
        <v>7.3333636999999996</v>
      </c>
      <c r="H197" s="7">
        <v>2.7374999999999999E-8</v>
      </c>
      <c r="I197" s="7">
        <v>5.6945000000000003E-6</v>
      </c>
      <c r="J197" s="8">
        <v>735.98</v>
      </c>
      <c r="K197" s="8">
        <v>843.38</v>
      </c>
      <c r="L197" s="8">
        <v>873.8</v>
      </c>
      <c r="M197" s="8">
        <v>1568.9</v>
      </c>
      <c r="N197" s="8">
        <v>4440.4633000000003</v>
      </c>
      <c r="O197" s="8">
        <v>3629.2075</v>
      </c>
      <c r="P197" s="2">
        <f t="shared" si="7"/>
        <v>-3.9290428671590938</v>
      </c>
      <c r="Q197" s="9">
        <v>3233.9</v>
      </c>
      <c r="R197" s="9">
        <v>4023.7</v>
      </c>
      <c r="S197" s="9">
        <v>4973.6000000000004</v>
      </c>
      <c r="T197" s="9">
        <v>15320</v>
      </c>
      <c r="U197" s="9">
        <v>14980</v>
      </c>
      <c r="V197" s="9">
        <v>13304</v>
      </c>
      <c r="W197" s="6">
        <v>1.9781200000000001</v>
      </c>
      <c r="X197" s="6">
        <v>11.363950000000001</v>
      </c>
      <c r="Y197" s="7">
        <v>2.3415999999999998E-13</v>
      </c>
      <c r="Z197" s="7">
        <v>1.4816000000000001E-11</v>
      </c>
      <c r="AA197" s="1">
        <f t="shared" si="6"/>
        <v>3.5649813591470987</v>
      </c>
    </row>
    <row r="198" spans="1:27" x14ac:dyDescent="0.25">
      <c r="A198" s="5" t="s">
        <v>505</v>
      </c>
      <c r="B198" s="5" t="s">
        <v>506</v>
      </c>
      <c r="C198" s="5" t="s">
        <v>19</v>
      </c>
      <c r="D198" s="5" t="s">
        <v>33</v>
      </c>
      <c r="E198" s="6">
        <v>46.79</v>
      </c>
      <c r="F198" s="6">
        <v>-2.0321699999999998</v>
      </c>
      <c r="G198" s="6">
        <v>6.0310874999999999</v>
      </c>
      <c r="H198" s="7">
        <v>2.0565E-5</v>
      </c>
      <c r="I198" s="7">
        <v>1.3304E-3</v>
      </c>
      <c r="J198" s="8">
        <v>228.63</v>
      </c>
      <c r="K198" s="8">
        <v>168.33</v>
      </c>
      <c r="L198" s="8">
        <v>566.89</v>
      </c>
      <c r="M198" s="8">
        <v>566.21</v>
      </c>
      <c r="N198" s="8">
        <v>2016.5986</v>
      </c>
      <c r="O198" s="8">
        <v>1360.0320999999999</v>
      </c>
      <c r="P198" s="2">
        <f t="shared" si="7"/>
        <v>-4.0907202365513307</v>
      </c>
      <c r="Q198" s="9">
        <v>126.14</v>
      </c>
      <c r="R198" s="9">
        <v>220.47</v>
      </c>
      <c r="S198" s="9">
        <v>261.79000000000002</v>
      </c>
      <c r="T198" s="9">
        <v>841.49</v>
      </c>
      <c r="U198" s="9">
        <v>681.59</v>
      </c>
      <c r="V198" s="9">
        <v>575.94000000000005</v>
      </c>
      <c r="W198" s="6">
        <v>2.0024700000000002</v>
      </c>
      <c r="X198" s="6">
        <v>7.0121399999999996</v>
      </c>
      <c r="Y198" s="7">
        <v>1.634E-10</v>
      </c>
      <c r="Z198" s="7">
        <v>6.8435000000000002E-9</v>
      </c>
      <c r="AA198" s="1">
        <f t="shared" si="6"/>
        <v>3.4500657462195914</v>
      </c>
    </row>
    <row r="199" spans="1:27" x14ac:dyDescent="0.25">
      <c r="A199" s="5" t="s">
        <v>507</v>
      </c>
      <c r="B199" s="5" t="s">
        <v>508</v>
      </c>
      <c r="C199" s="5" t="s">
        <v>19</v>
      </c>
      <c r="D199" s="5" t="s">
        <v>509</v>
      </c>
      <c r="E199" s="6">
        <v>47.23</v>
      </c>
      <c r="F199" s="6">
        <v>1.1555200000000001</v>
      </c>
      <c r="G199" s="6">
        <v>4.4527821000000003</v>
      </c>
      <c r="H199" s="7">
        <v>1.0328E-4</v>
      </c>
      <c r="I199" s="7">
        <v>4.7435000000000003E-3</v>
      </c>
      <c r="J199" s="8">
        <v>453.93</v>
      </c>
      <c r="K199" s="8">
        <v>334.09</v>
      </c>
      <c r="L199" s="8">
        <v>330.31</v>
      </c>
      <c r="M199" s="8">
        <v>118.25</v>
      </c>
      <c r="N199" s="8">
        <v>208.78819999999999</v>
      </c>
      <c r="O199" s="8">
        <v>175.56829999999999</v>
      </c>
      <c r="P199" s="2">
        <v>2.22506075826715</v>
      </c>
      <c r="Q199" s="9">
        <v>32.860999999999997</v>
      </c>
      <c r="R199" s="9">
        <v>48.113999999999997</v>
      </c>
      <c r="S199" s="9">
        <v>29.606999999999999</v>
      </c>
      <c r="T199" s="9">
        <v>141.30000000000001</v>
      </c>
      <c r="U199" s="9">
        <v>177.08</v>
      </c>
      <c r="V199" s="9">
        <v>163.76</v>
      </c>
      <c r="W199" s="6">
        <v>2.0249199999999998</v>
      </c>
      <c r="X199" s="6">
        <v>4.8608599999999997</v>
      </c>
      <c r="Y199" s="7">
        <v>9.6576999999999991E-16</v>
      </c>
      <c r="Z199" s="7">
        <v>7.5838999999999999E-14</v>
      </c>
      <c r="AA199" s="1">
        <f t="shared" si="6"/>
        <v>4.3600224267964043</v>
      </c>
    </row>
    <row r="200" spans="1:27" x14ac:dyDescent="0.25">
      <c r="A200" s="5" t="s">
        <v>510</v>
      </c>
      <c r="B200" s="5" t="s">
        <v>511</v>
      </c>
      <c r="C200" s="5" t="s">
        <v>19</v>
      </c>
      <c r="D200" s="5" t="s">
        <v>33</v>
      </c>
      <c r="E200" s="6">
        <v>40.08</v>
      </c>
      <c r="F200" s="6">
        <v>-1.03203</v>
      </c>
      <c r="G200" s="6">
        <v>4.7846368999999997</v>
      </c>
      <c r="H200" s="7">
        <v>9.7610999999999998E-4</v>
      </c>
      <c r="I200" s="7">
        <v>2.5073999999999999E-2</v>
      </c>
      <c r="J200" s="8">
        <v>191.16</v>
      </c>
      <c r="K200" s="8">
        <v>280.26</v>
      </c>
      <c r="L200" s="8">
        <v>206.14</v>
      </c>
      <c r="M200" s="8">
        <v>288.89999999999998</v>
      </c>
      <c r="N200" s="8">
        <v>630.197</v>
      </c>
      <c r="O200" s="8">
        <v>466.94110000000001</v>
      </c>
      <c r="P200" s="2">
        <f t="shared" ref="P200:P205" si="8">-1/(AVERAGE(J200:L200)/AVERAGE(M200:O200))</f>
        <v>-2.0456315307869413</v>
      </c>
      <c r="Q200" s="9">
        <v>83.692999999999998</v>
      </c>
      <c r="R200" s="9">
        <v>128.88999999999999</v>
      </c>
      <c r="S200" s="9">
        <v>158.84</v>
      </c>
      <c r="T200" s="9">
        <v>440.1</v>
      </c>
      <c r="U200" s="9">
        <v>547.09</v>
      </c>
      <c r="V200" s="9">
        <v>359.36</v>
      </c>
      <c r="W200" s="6">
        <v>2.0278299999999998</v>
      </c>
      <c r="X200" s="6">
        <v>6.3636400000000002</v>
      </c>
      <c r="Y200" s="7">
        <v>1.7443999999999999E-11</v>
      </c>
      <c r="Z200" s="7">
        <v>8.3382000000000002E-10</v>
      </c>
      <c r="AA200" s="1">
        <f t="shared" si="6"/>
        <v>3.6253813037964808</v>
      </c>
    </row>
    <row r="201" spans="1:27" x14ac:dyDescent="0.25">
      <c r="A201" s="5" t="s">
        <v>512</v>
      </c>
      <c r="B201" s="5" t="s">
        <v>513</v>
      </c>
      <c r="C201" s="5" t="s">
        <v>19</v>
      </c>
      <c r="D201" s="5" t="s">
        <v>514</v>
      </c>
      <c r="E201" s="6">
        <v>39.42</v>
      </c>
      <c r="F201" s="6">
        <v>-1.4520500000000001</v>
      </c>
      <c r="G201" s="6">
        <v>5.8653024</v>
      </c>
      <c r="H201" s="7">
        <v>3.1303E-4</v>
      </c>
      <c r="I201" s="7">
        <v>1.0697999999999999E-2</v>
      </c>
      <c r="J201" s="8">
        <v>476.5</v>
      </c>
      <c r="K201" s="8">
        <v>312.29000000000002</v>
      </c>
      <c r="L201" s="8">
        <v>380.17</v>
      </c>
      <c r="M201" s="8">
        <v>492.52</v>
      </c>
      <c r="N201" s="8">
        <v>1875.7967000000001</v>
      </c>
      <c r="O201" s="8">
        <v>830.69979999999998</v>
      </c>
      <c r="P201" s="2">
        <f t="shared" si="8"/>
        <v>-2.7366347009307419</v>
      </c>
      <c r="Q201" s="9">
        <v>1228.5</v>
      </c>
      <c r="R201" s="9">
        <v>1843</v>
      </c>
      <c r="S201" s="9">
        <v>3057</v>
      </c>
      <c r="T201" s="9">
        <v>10834</v>
      </c>
      <c r="U201" s="9">
        <v>4932.8999999999996</v>
      </c>
      <c r="V201" s="9">
        <v>4418.7</v>
      </c>
      <c r="W201" s="6">
        <v>2.1478199999999998</v>
      </c>
      <c r="X201" s="6">
        <v>10.27928</v>
      </c>
      <c r="Y201" s="7">
        <v>3.6100999999999997E-7</v>
      </c>
      <c r="Z201" s="7">
        <v>8.0791000000000003E-6</v>
      </c>
      <c r="AA201" s="1">
        <f t="shared" si="6"/>
        <v>3.2937260341029613</v>
      </c>
    </row>
    <row r="202" spans="1:27" x14ac:dyDescent="0.25">
      <c r="A202" s="5" t="s">
        <v>515</v>
      </c>
      <c r="B202" s="5" t="s">
        <v>516</v>
      </c>
      <c r="C202" s="5" t="s">
        <v>19</v>
      </c>
      <c r="D202" s="5" t="s">
        <v>517</v>
      </c>
      <c r="E202" s="6">
        <v>51.86</v>
      </c>
      <c r="F202" s="6">
        <v>-1.10293</v>
      </c>
      <c r="G202" s="6">
        <v>3.5522586999999999</v>
      </c>
      <c r="H202" s="7">
        <v>1.8572E-3</v>
      </c>
      <c r="I202" s="7">
        <v>4.0375000000000001E-2</v>
      </c>
      <c r="J202" s="8">
        <v>70.781000000000006</v>
      </c>
      <c r="K202" s="8">
        <v>75.662000000000006</v>
      </c>
      <c r="L202" s="8">
        <v>131.93</v>
      </c>
      <c r="M202" s="8">
        <v>130.85</v>
      </c>
      <c r="N202" s="8">
        <v>205.5368</v>
      </c>
      <c r="O202" s="8">
        <v>263.89409999999998</v>
      </c>
      <c r="P202" s="2">
        <f t="shared" si="8"/>
        <v>-2.1563905263800724</v>
      </c>
      <c r="Q202" s="9">
        <v>17.526</v>
      </c>
      <c r="R202" s="9">
        <v>17.472000000000001</v>
      </c>
      <c r="S202" s="9">
        <v>20.895</v>
      </c>
      <c r="T202" s="9">
        <v>70.06</v>
      </c>
      <c r="U202" s="9">
        <v>115.55</v>
      </c>
      <c r="V202" s="9">
        <v>58.26</v>
      </c>
      <c r="W202" s="6">
        <v>2.1744400000000002</v>
      </c>
      <c r="X202" s="6">
        <v>3.88632</v>
      </c>
      <c r="Y202" s="7">
        <v>2.6014999999999998E-10</v>
      </c>
      <c r="Z202" s="7">
        <v>1.04E-8</v>
      </c>
      <c r="AA202" s="1">
        <f t="shared" si="6"/>
        <v>4.3631581772314965</v>
      </c>
    </row>
    <row r="203" spans="1:27" x14ac:dyDescent="0.25">
      <c r="A203" s="5" t="s">
        <v>518</v>
      </c>
      <c r="B203" s="5" t="s">
        <v>519</v>
      </c>
      <c r="C203" s="5" t="s">
        <v>19</v>
      </c>
      <c r="D203" s="5" t="s">
        <v>33</v>
      </c>
      <c r="E203" s="6">
        <v>43.16</v>
      </c>
      <c r="F203" s="6">
        <v>-1.1474899999999999</v>
      </c>
      <c r="G203" s="6">
        <v>3.5063393999999999</v>
      </c>
      <c r="H203" s="7">
        <v>4.2799E-4</v>
      </c>
      <c r="I203" s="7">
        <v>1.3808000000000001E-2</v>
      </c>
      <c r="J203" s="8">
        <v>73.355000000000004</v>
      </c>
      <c r="K203" s="8">
        <v>93.724999999999994</v>
      </c>
      <c r="L203" s="8">
        <v>96.778999999999996</v>
      </c>
      <c r="M203" s="8">
        <v>128.91</v>
      </c>
      <c r="N203" s="8">
        <v>250.55179999999999</v>
      </c>
      <c r="O203" s="8">
        <v>206.44069999999999</v>
      </c>
      <c r="P203" s="2">
        <f t="shared" si="8"/>
        <v>-2.2205136076465082</v>
      </c>
      <c r="Q203" s="9">
        <v>38.046999999999997</v>
      </c>
      <c r="R203" s="9">
        <v>47.488999999999997</v>
      </c>
      <c r="S203" s="9">
        <v>64.161000000000001</v>
      </c>
      <c r="T203" s="9">
        <v>239.73</v>
      </c>
      <c r="U203" s="9">
        <v>199.54</v>
      </c>
      <c r="V203" s="9">
        <v>156.5</v>
      </c>
      <c r="W203" s="6">
        <v>2.18093</v>
      </c>
      <c r="X203" s="6">
        <v>5.18445</v>
      </c>
      <c r="Y203" s="7">
        <v>3.1912000000000001E-13</v>
      </c>
      <c r="Z203" s="7">
        <v>1.9491000000000001E-11</v>
      </c>
      <c r="AA203" s="1">
        <f t="shared" si="6"/>
        <v>3.9798392753361789</v>
      </c>
    </row>
    <row r="204" spans="1:27" x14ac:dyDescent="0.25">
      <c r="A204" s="5" t="s">
        <v>520</v>
      </c>
      <c r="B204" s="5" t="s">
        <v>521</v>
      </c>
      <c r="C204" s="5" t="s">
        <v>19</v>
      </c>
      <c r="D204" s="5" t="s">
        <v>33</v>
      </c>
      <c r="E204" s="6">
        <v>47</v>
      </c>
      <c r="F204" s="6">
        <v>-1.3165</v>
      </c>
      <c r="G204" s="6">
        <v>9.1406729999999996</v>
      </c>
      <c r="H204" s="7">
        <v>2.5806000000000001E-4</v>
      </c>
      <c r="I204" s="7">
        <v>9.4345000000000002E-3</v>
      </c>
      <c r="J204" s="8">
        <v>1876.1</v>
      </c>
      <c r="K204" s="8">
        <v>4791.5</v>
      </c>
      <c r="L204" s="8">
        <v>5448.5</v>
      </c>
      <c r="M204" s="8">
        <v>9370.4</v>
      </c>
      <c r="N204" s="8">
        <v>11168.3267</v>
      </c>
      <c r="O204" s="8">
        <v>9638.2839000000004</v>
      </c>
      <c r="P204" s="2">
        <f t="shared" si="8"/>
        <v>-2.4906538077434157</v>
      </c>
      <c r="Q204" s="9">
        <v>837.28</v>
      </c>
      <c r="R204" s="9">
        <v>1488.8</v>
      </c>
      <c r="S204" s="9">
        <v>1106.5999999999999</v>
      </c>
      <c r="T204" s="9">
        <v>4671.2</v>
      </c>
      <c r="U204" s="9">
        <v>6347.4</v>
      </c>
      <c r="V204" s="9">
        <v>4811.6000000000004</v>
      </c>
      <c r="W204" s="6">
        <v>2.1911800000000001</v>
      </c>
      <c r="X204" s="6">
        <v>9.8302099999999992</v>
      </c>
      <c r="Y204" s="7">
        <v>1.8953E-16</v>
      </c>
      <c r="Z204" s="7">
        <v>1.6184E-14</v>
      </c>
      <c r="AA204" s="1">
        <f t="shared" si="6"/>
        <v>4.6116154141953221</v>
      </c>
    </row>
    <row r="205" spans="1:27" x14ac:dyDescent="0.25">
      <c r="A205" s="5" t="s">
        <v>522</v>
      </c>
      <c r="B205" s="5" t="s">
        <v>523</v>
      </c>
      <c r="C205" s="5" t="s">
        <v>19</v>
      </c>
      <c r="D205" s="5" t="s">
        <v>524</v>
      </c>
      <c r="E205" s="6">
        <v>45.9</v>
      </c>
      <c r="F205" s="6">
        <v>-0.9093</v>
      </c>
      <c r="G205" s="6">
        <v>6.1372292000000002</v>
      </c>
      <c r="H205" s="7">
        <v>2.1032999999999998E-3</v>
      </c>
      <c r="I205" s="7">
        <v>4.4368999999999999E-2</v>
      </c>
      <c r="J205" s="8">
        <v>610.76</v>
      </c>
      <c r="K205" s="8">
        <v>548.01</v>
      </c>
      <c r="L205" s="8">
        <v>672.36</v>
      </c>
      <c r="M205" s="8">
        <v>734.01</v>
      </c>
      <c r="N205" s="8">
        <v>1422.3594000000001</v>
      </c>
      <c r="O205" s="8">
        <v>1284.8190999999999</v>
      </c>
      <c r="P205" s="2">
        <f t="shared" si="8"/>
        <v>-1.8792704504868578</v>
      </c>
      <c r="Q205" s="9">
        <v>83.061000000000007</v>
      </c>
      <c r="R205" s="9">
        <v>128.22999999999999</v>
      </c>
      <c r="S205" s="9">
        <v>149.05000000000001</v>
      </c>
      <c r="T205" s="9">
        <v>438.85</v>
      </c>
      <c r="U205" s="9">
        <v>641.01</v>
      </c>
      <c r="V205" s="9">
        <v>488.18</v>
      </c>
      <c r="W205" s="6">
        <v>2.2331799999999999</v>
      </c>
      <c r="X205" s="6">
        <v>6.5299899999999997</v>
      </c>
      <c r="Y205" s="7">
        <v>1.002E-14</v>
      </c>
      <c r="Z205" s="7">
        <v>7.2235000000000005E-13</v>
      </c>
      <c r="AA205" s="1">
        <f t="shared" si="6"/>
        <v>4.3515447867436681</v>
      </c>
    </row>
    <row r="206" spans="1:27" x14ac:dyDescent="0.25">
      <c r="A206" s="5" t="s">
        <v>525</v>
      </c>
      <c r="B206" s="5" t="s">
        <v>526</v>
      </c>
      <c r="C206" s="5" t="s">
        <v>19</v>
      </c>
      <c r="D206" s="5" t="s">
        <v>527</v>
      </c>
      <c r="E206" s="6">
        <v>48.35</v>
      </c>
      <c r="F206" s="6">
        <v>1.6400999999999999</v>
      </c>
      <c r="G206" s="6">
        <v>1.6388729</v>
      </c>
      <c r="H206" s="7">
        <v>2.4738999999999998E-3</v>
      </c>
      <c r="I206" s="7">
        <v>4.9800999999999998E-2</v>
      </c>
      <c r="J206" s="8">
        <v>90.897000000000006</v>
      </c>
      <c r="K206" s="8">
        <v>31.117999999999999</v>
      </c>
      <c r="L206" s="8">
        <v>40.270000000000003</v>
      </c>
      <c r="M206" s="8">
        <v>9.6486999999999998</v>
      </c>
      <c r="N206" s="8">
        <v>28.614599999999999</v>
      </c>
      <c r="O206" s="8">
        <v>13.5313</v>
      </c>
      <c r="P206" s="2">
        <v>3.1332416892880701</v>
      </c>
      <c r="Q206" s="9">
        <v>3.3330000000000002</v>
      </c>
      <c r="R206" s="9">
        <v>3.6497999999999999</v>
      </c>
      <c r="S206" s="9">
        <v>3.8012000000000001</v>
      </c>
      <c r="T206" s="9">
        <v>22.010999999999999</v>
      </c>
      <c r="U206" s="9">
        <v>11.448</v>
      </c>
      <c r="V206" s="9">
        <v>18.998999999999999</v>
      </c>
      <c r="W206" s="6">
        <v>2.30741</v>
      </c>
      <c r="X206" s="6">
        <v>1.6686099999999999</v>
      </c>
      <c r="Y206" s="7">
        <v>1.2683E-5</v>
      </c>
      <c r="Z206" s="7">
        <v>1.9332E-4</v>
      </c>
      <c r="AA206" s="1">
        <f t="shared" si="6"/>
        <v>4.8644287833827891</v>
      </c>
    </row>
    <row r="207" spans="1:27" x14ac:dyDescent="0.25">
      <c r="A207" s="5" t="s">
        <v>528</v>
      </c>
      <c r="B207" s="5" t="s">
        <v>529</v>
      </c>
      <c r="C207" s="5" t="s">
        <v>19</v>
      </c>
      <c r="D207" s="5" t="s">
        <v>33</v>
      </c>
      <c r="E207" s="6">
        <v>42.99</v>
      </c>
      <c r="F207" s="6">
        <v>1.3686700000000001</v>
      </c>
      <c r="G207" s="6">
        <v>2.3644210999999999</v>
      </c>
      <c r="H207" s="7">
        <v>7.0164999999999995E-4</v>
      </c>
      <c r="I207" s="7">
        <v>1.9681000000000001E-2</v>
      </c>
      <c r="J207" s="8">
        <v>80.108000000000004</v>
      </c>
      <c r="K207" s="8">
        <v>131.72999999999999</v>
      </c>
      <c r="L207" s="8">
        <v>53.823</v>
      </c>
      <c r="M207" s="8">
        <v>34.911000000000001</v>
      </c>
      <c r="N207" s="8">
        <v>34.838099999999997</v>
      </c>
      <c r="O207" s="8">
        <v>32.718000000000004</v>
      </c>
      <c r="P207" s="2">
        <v>2.5926468105372402</v>
      </c>
      <c r="Q207" s="9">
        <v>22.04</v>
      </c>
      <c r="R207" s="9">
        <v>18.263999999999999</v>
      </c>
      <c r="S207" s="9">
        <v>11.253</v>
      </c>
      <c r="T207" s="9">
        <v>158.81</v>
      </c>
      <c r="U207" s="9">
        <v>73.423000000000002</v>
      </c>
      <c r="V207" s="9">
        <v>48.847000000000001</v>
      </c>
      <c r="W207" s="6">
        <v>2.4369999999999998</v>
      </c>
      <c r="X207" s="6">
        <v>4.0349599999999999</v>
      </c>
      <c r="Y207" s="7">
        <v>2.6780999999999998E-10</v>
      </c>
      <c r="Z207" s="7">
        <v>1.0643999999999999E-8</v>
      </c>
      <c r="AA207" s="1">
        <f t="shared" si="6"/>
        <v>5.4518300133832458</v>
      </c>
    </row>
    <row r="208" spans="1:27" x14ac:dyDescent="0.25">
      <c r="A208" s="5" t="s">
        <v>530</v>
      </c>
      <c r="B208" s="5" t="s">
        <v>531</v>
      </c>
      <c r="C208" s="5" t="s">
        <v>19</v>
      </c>
      <c r="D208" s="5" t="s">
        <v>33</v>
      </c>
      <c r="E208" s="6">
        <v>45.34</v>
      </c>
      <c r="F208" s="6">
        <v>-1.0126500000000001</v>
      </c>
      <c r="G208" s="6">
        <v>8.0207335000000004</v>
      </c>
      <c r="H208" s="7">
        <v>5.8949000000000002E-4</v>
      </c>
      <c r="I208" s="7">
        <v>1.7281999999999999E-2</v>
      </c>
      <c r="J208" s="8">
        <v>2255.1999999999998</v>
      </c>
      <c r="K208" s="8">
        <v>2009.5</v>
      </c>
      <c r="L208" s="8">
        <v>2183.5</v>
      </c>
      <c r="M208" s="8">
        <v>4052.4</v>
      </c>
      <c r="N208" s="8">
        <v>3052.2784000000001</v>
      </c>
      <c r="O208" s="8">
        <v>5907.4906000000001</v>
      </c>
      <c r="P208" s="2">
        <f>-1/(AVERAGE(J208:L208)/AVERAGE(M208:O208))</f>
        <v>-2.0179536925033341</v>
      </c>
      <c r="Q208" s="9">
        <v>1170.9000000000001</v>
      </c>
      <c r="R208" s="9">
        <v>1846.3</v>
      </c>
      <c r="S208" s="9">
        <v>1422</v>
      </c>
      <c r="T208" s="9">
        <v>7453.3</v>
      </c>
      <c r="U208" s="9">
        <v>10381</v>
      </c>
      <c r="V208" s="9">
        <v>6515.9</v>
      </c>
      <c r="W208" s="6">
        <v>2.4512100000000001</v>
      </c>
      <c r="X208" s="6">
        <v>10.40926</v>
      </c>
      <c r="Y208" s="7">
        <v>1.4306000000000001E-19</v>
      </c>
      <c r="Z208" s="7">
        <v>1.8234999999999999E-17</v>
      </c>
      <c r="AA208" s="1">
        <f t="shared" si="6"/>
        <v>5.4852676157866274</v>
      </c>
    </row>
    <row r="209" spans="1:27" x14ac:dyDescent="0.25">
      <c r="A209" s="5" t="s">
        <v>532</v>
      </c>
      <c r="B209" s="5" t="s">
        <v>533</v>
      </c>
      <c r="C209" s="5" t="s">
        <v>19</v>
      </c>
      <c r="D209" s="5" t="s">
        <v>534</v>
      </c>
      <c r="E209" s="6">
        <v>48.67</v>
      </c>
      <c r="F209" s="6">
        <v>-2.2204999999999999</v>
      </c>
      <c r="G209" s="6">
        <v>5.247592</v>
      </c>
      <c r="H209" s="7">
        <v>1.4647E-3</v>
      </c>
      <c r="I209" s="7">
        <v>3.4001000000000003E-2</v>
      </c>
      <c r="J209" s="8">
        <v>37.795999999999999</v>
      </c>
      <c r="K209" s="8">
        <v>63.234999999999999</v>
      </c>
      <c r="L209" s="8">
        <v>405.48</v>
      </c>
      <c r="M209" s="8">
        <v>279.17</v>
      </c>
      <c r="N209" s="8">
        <v>885.95699999999999</v>
      </c>
      <c r="O209" s="8">
        <v>1188.6332</v>
      </c>
      <c r="P209" s="2">
        <f>-1/(AVERAGE(J209:L209)/AVERAGE(M209:O209))</f>
        <v>-4.6470070738838825</v>
      </c>
      <c r="Q209" s="9">
        <v>5.6982999999999997</v>
      </c>
      <c r="R209" s="9">
        <v>10.377000000000001</v>
      </c>
      <c r="S209" s="9">
        <v>12.393000000000001</v>
      </c>
      <c r="T209" s="9">
        <v>48.305999999999997</v>
      </c>
      <c r="U209" s="9">
        <v>48.554000000000002</v>
      </c>
      <c r="V209" s="9">
        <v>55.954000000000001</v>
      </c>
      <c r="W209" s="6">
        <v>2.5292400000000002</v>
      </c>
      <c r="X209" s="6">
        <v>3.16831</v>
      </c>
      <c r="Y209" s="7">
        <v>1.1173E-10</v>
      </c>
      <c r="Z209" s="7">
        <v>4.7933999999999996E-9</v>
      </c>
      <c r="AA209" s="1">
        <f t="shared" si="6"/>
        <v>5.3678653098358522</v>
      </c>
    </row>
    <row r="210" spans="1:27" x14ac:dyDescent="0.25">
      <c r="A210" s="5" t="s">
        <v>535</v>
      </c>
      <c r="B210" s="5" t="s">
        <v>536</v>
      </c>
      <c r="C210" s="5" t="s">
        <v>19</v>
      </c>
      <c r="D210" s="5" t="s">
        <v>537</v>
      </c>
      <c r="E210" s="6">
        <v>46.45</v>
      </c>
      <c r="F210" s="6">
        <v>-2.8468599999999999</v>
      </c>
      <c r="G210" s="6">
        <v>6.4157994</v>
      </c>
      <c r="H210" s="7">
        <v>1.1630999999999999E-5</v>
      </c>
      <c r="I210" s="7">
        <v>8.5687000000000003E-4</v>
      </c>
      <c r="J210" s="8">
        <v>76.242000000000004</v>
      </c>
      <c r="K210" s="8">
        <v>112.46</v>
      </c>
      <c r="L210" s="8">
        <v>595.04</v>
      </c>
      <c r="M210" s="8">
        <v>787.31</v>
      </c>
      <c r="N210" s="8">
        <v>2062.4108000000001</v>
      </c>
      <c r="O210" s="8">
        <v>2781.5542999999998</v>
      </c>
      <c r="P210" s="2">
        <f>-1/(AVERAGE(J210:L210)/AVERAGE(M210:O210))</f>
        <v>-7.1851133408698287</v>
      </c>
      <c r="Q210" s="9">
        <v>2.9453999999999998</v>
      </c>
      <c r="R210" s="9">
        <v>10.746</v>
      </c>
      <c r="S210" s="9">
        <v>4.9699</v>
      </c>
      <c r="T210" s="9">
        <v>43.420999999999999</v>
      </c>
      <c r="U210" s="9">
        <v>41.188000000000002</v>
      </c>
      <c r="V210" s="9">
        <v>27.582000000000001</v>
      </c>
      <c r="W210" s="6">
        <v>2.5687099999999998</v>
      </c>
      <c r="X210" s="6">
        <v>2.7267800000000002</v>
      </c>
      <c r="Y210" s="7">
        <v>1.1639999999999999E-9</v>
      </c>
      <c r="Z210" s="7">
        <v>4.1785E-8</v>
      </c>
      <c r="AA210" s="1">
        <f t="shared" si="6"/>
        <v>6.0119605815243311</v>
      </c>
    </row>
    <row r="211" spans="1:27" x14ac:dyDescent="0.25">
      <c r="A211" s="5" t="s">
        <v>538</v>
      </c>
      <c r="B211" s="5" t="s">
        <v>539</v>
      </c>
      <c r="C211" s="5" t="s">
        <v>19</v>
      </c>
      <c r="D211" s="5" t="s">
        <v>540</v>
      </c>
      <c r="E211" s="6">
        <v>41.17</v>
      </c>
      <c r="F211" s="6">
        <v>1.6827700000000001</v>
      </c>
      <c r="G211" s="6">
        <v>3.9456551000000002</v>
      </c>
      <c r="H211" s="7">
        <v>8.8003000000000004E-5</v>
      </c>
      <c r="I211" s="7">
        <v>4.2255000000000001E-3</v>
      </c>
      <c r="J211" s="8">
        <v>466.11</v>
      </c>
      <c r="K211" s="8">
        <v>262.16000000000003</v>
      </c>
      <c r="L211" s="8">
        <v>135.66999999999999</v>
      </c>
      <c r="M211" s="8">
        <v>126.14</v>
      </c>
      <c r="N211" s="8">
        <v>56.087600000000002</v>
      </c>
      <c r="O211" s="8">
        <v>86.416499999999999</v>
      </c>
      <c r="P211" s="2">
        <v>3.21592769020425</v>
      </c>
      <c r="Q211" s="9">
        <v>25.67</v>
      </c>
      <c r="R211" s="9">
        <v>17.376000000000001</v>
      </c>
      <c r="S211" s="9">
        <v>11.554</v>
      </c>
      <c r="T211" s="9">
        <v>174.38</v>
      </c>
      <c r="U211" s="9">
        <v>62.978000000000002</v>
      </c>
      <c r="V211" s="9">
        <v>126.77</v>
      </c>
      <c r="W211" s="6">
        <v>2.64045</v>
      </c>
      <c r="X211" s="6">
        <v>4.3639000000000001</v>
      </c>
      <c r="Y211" s="7">
        <v>2.4198000000000001E-14</v>
      </c>
      <c r="Z211" s="7">
        <v>1.6758E-12</v>
      </c>
      <c r="AA211" s="1">
        <f t="shared" si="6"/>
        <v>6.6690109890109879</v>
      </c>
    </row>
    <row r="212" spans="1:27" x14ac:dyDescent="0.25">
      <c r="A212" s="5" t="s">
        <v>541</v>
      </c>
      <c r="B212" s="5" t="s">
        <v>542</v>
      </c>
      <c r="C212" s="5" t="s">
        <v>19</v>
      </c>
      <c r="D212" s="5" t="s">
        <v>543</v>
      </c>
      <c r="E212" s="6">
        <v>52.09</v>
      </c>
      <c r="F212" s="6">
        <v>1.2113100000000001</v>
      </c>
      <c r="G212" s="6">
        <v>5.5817385000000002</v>
      </c>
      <c r="H212" s="7">
        <v>4.2258000000000001E-5</v>
      </c>
      <c r="I212" s="7">
        <v>2.3349999999999998E-3</v>
      </c>
      <c r="J212" s="8">
        <v>761.9</v>
      </c>
      <c r="K212" s="8">
        <v>897.35</v>
      </c>
      <c r="L212" s="8">
        <v>832.94</v>
      </c>
      <c r="M212" s="8">
        <v>396.63</v>
      </c>
      <c r="N212" s="8">
        <v>459.58260000000001</v>
      </c>
      <c r="O212" s="8">
        <v>217.9238</v>
      </c>
      <c r="P212" s="2">
        <v>2.3201801931300299</v>
      </c>
      <c r="Q212" s="9">
        <v>113.87</v>
      </c>
      <c r="R212" s="9">
        <v>193.16</v>
      </c>
      <c r="S212" s="9">
        <v>269.26</v>
      </c>
      <c r="T212" s="9">
        <v>787.07</v>
      </c>
      <c r="U212" s="9">
        <v>1617.5</v>
      </c>
      <c r="V212" s="9">
        <v>860.18</v>
      </c>
      <c r="W212" s="6">
        <v>2.7044700000000002</v>
      </c>
      <c r="X212" s="6">
        <v>7.5140599999999997</v>
      </c>
      <c r="Y212" s="7">
        <v>1.5737000000000002E-14</v>
      </c>
      <c r="Z212" s="7">
        <v>1.1072E-12</v>
      </c>
      <c r="AA212" s="1">
        <f t="shared" si="6"/>
        <v>5.6651165211959258</v>
      </c>
    </row>
    <row r="213" spans="1:27" x14ac:dyDescent="0.25">
      <c r="A213" s="5" t="s">
        <v>544</v>
      </c>
      <c r="B213" s="5" t="s">
        <v>545</v>
      </c>
      <c r="C213" s="5" t="s">
        <v>19</v>
      </c>
      <c r="D213" s="5" t="s">
        <v>546</v>
      </c>
      <c r="E213" s="6">
        <v>40.380000000000003</v>
      </c>
      <c r="F213" s="6">
        <v>1.1411</v>
      </c>
      <c r="G213" s="6">
        <v>4.4493497</v>
      </c>
      <c r="H213" s="7">
        <v>4.8444999999999998E-4</v>
      </c>
      <c r="I213" s="7">
        <v>1.5161000000000001E-2</v>
      </c>
      <c r="J213" s="8">
        <v>467.35</v>
      </c>
      <c r="K213" s="8">
        <v>340.72</v>
      </c>
      <c r="L213" s="8">
        <v>304.64999999999998</v>
      </c>
      <c r="M213" s="8">
        <v>226.98</v>
      </c>
      <c r="N213" s="8">
        <v>101.4204</v>
      </c>
      <c r="O213" s="8">
        <v>175.58629999999999</v>
      </c>
      <c r="P213" s="2">
        <v>2.2078360401177299</v>
      </c>
      <c r="Q213" s="9">
        <v>13.926</v>
      </c>
      <c r="R213" s="9">
        <v>21.611999999999998</v>
      </c>
      <c r="S213" s="9">
        <v>13.353999999999999</v>
      </c>
      <c r="T213" s="9">
        <v>84.521000000000001</v>
      </c>
      <c r="U213" s="9">
        <v>201.32</v>
      </c>
      <c r="V213" s="9">
        <v>114.2</v>
      </c>
      <c r="W213" s="6">
        <v>2.9187500000000002</v>
      </c>
      <c r="X213" s="6">
        <v>4.4627600000000003</v>
      </c>
      <c r="Y213" s="7">
        <v>7.7973999999999998E-18</v>
      </c>
      <c r="Z213" s="7">
        <v>7.5359999999999996E-16</v>
      </c>
      <c r="AA213" s="1">
        <f t="shared" si="6"/>
        <v>8.1821361367912964</v>
      </c>
    </row>
    <row r="214" spans="1:27" x14ac:dyDescent="0.25">
      <c r="A214" s="5" t="s">
        <v>547</v>
      </c>
      <c r="B214" s="5" t="s">
        <v>548</v>
      </c>
      <c r="C214" s="5" t="s">
        <v>19</v>
      </c>
      <c r="D214" s="5" t="s">
        <v>549</v>
      </c>
      <c r="E214" s="6">
        <v>41.43</v>
      </c>
      <c r="F214" s="6">
        <v>-2.27922</v>
      </c>
      <c r="G214" s="6">
        <v>2.6536094000000001</v>
      </c>
      <c r="H214" s="7">
        <v>3.0468000000000002E-6</v>
      </c>
      <c r="I214" s="7">
        <v>2.8353999999999999E-4</v>
      </c>
      <c r="J214" s="8">
        <v>8.7543000000000006</v>
      </c>
      <c r="K214" s="8">
        <v>22.672999999999998</v>
      </c>
      <c r="L214" s="8">
        <v>49.595999999999997</v>
      </c>
      <c r="M214" s="8">
        <v>91.096999999999994</v>
      </c>
      <c r="N214" s="8">
        <v>149.68029999999999</v>
      </c>
      <c r="O214" s="8">
        <v>153.92949999999999</v>
      </c>
      <c r="P214" s="2">
        <f t="shared" ref="P214:P222" si="9">-1/(AVERAGE(J214:L214)/AVERAGE(M214:O214))</f>
        <v>-4.8715221423960759</v>
      </c>
      <c r="Q214" s="9">
        <v>72.662000000000006</v>
      </c>
      <c r="R214" s="9">
        <v>281.83</v>
      </c>
      <c r="S214" s="9">
        <v>201.56</v>
      </c>
      <c r="T214" s="9">
        <v>1464.3</v>
      </c>
      <c r="U214" s="9">
        <v>1515.1</v>
      </c>
      <c r="V214" s="9">
        <v>1391.5</v>
      </c>
      <c r="W214" s="6">
        <v>3.0532499999999998</v>
      </c>
      <c r="X214" s="6">
        <v>7.8692200000000003</v>
      </c>
      <c r="Y214" s="7">
        <v>2.2192000000000001E-18</v>
      </c>
      <c r="Z214" s="7">
        <v>2.3235999999999999E-16</v>
      </c>
      <c r="AA214" s="1">
        <f t="shared" si="6"/>
        <v>7.860595771618482</v>
      </c>
    </row>
    <row r="215" spans="1:27" x14ac:dyDescent="0.25">
      <c r="A215" s="5" t="s">
        <v>550</v>
      </c>
      <c r="B215" s="5" t="s">
        <v>551</v>
      </c>
      <c r="C215" s="5" t="s">
        <v>19</v>
      </c>
      <c r="D215" s="5" t="s">
        <v>33</v>
      </c>
      <c r="E215" s="6">
        <v>45.01</v>
      </c>
      <c r="F215" s="6">
        <v>-0.89083000000000001</v>
      </c>
      <c r="G215" s="6">
        <v>5.5801015999999999</v>
      </c>
      <c r="H215" s="7">
        <v>4.5992E-4</v>
      </c>
      <c r="I215" s="7">
        <v>1.4652999999999999E-2</v>
      </c>
      <c r="J215" s="8">
        <v>429.48</v>
      </c>
      <c r="K215" s="8">
        <v>387.11</v>
      </c>
      <c r="L215" s="8">
        <v>437.6</v>
      </c>
      <c r="M215" s="8">
        <v>636.1</v>
      </c>
      <c r="N215" s="8">
        <v>789.69309999999996</v>
      </c>
      <c r="O215" s="8">
        <v>902.30020000000002</v>
      </c>
      <c r="P215" s="2">
        <f t="shared" si="9"/>
        <v>-1.8562524816814041</v>
      </c>
      <c r="Q215" s="9">
        <v>101.15</v>
      </c>
      <c r="R215" s="9">
        <v>155.22999999999999</v>
      </c>
      <c r="S215" s="9">
        <v>94.200999999999993</v>
      </c>
      <c r="T215" s="9">
        <v>1424.1</v>
      </c>
      <c r="U215" s="9">
        <v>2102.6999999999998</v>
      </c>
      <c r="V215" s="9">
        <v>1070.5</v>
      </c>
      <c r="W215" s="6">
        <v>3.64649</v>
      </c>
      <c r="X215" s="6">
        <v>7.8773799999999996</v>
      </c>
      <c r="Y215" s="7">
        <v>2.6726999999999998E-33</v>
      </c>
      <c r="Z215" s="7">
        <v>8.1057000000000007E-31</v>
      </c>
      <c r="AA215" s="1">
        <f t="shared" si="6"/>
        <v>13.113374655215198</v>
      </c>
    </row>
    <row r="216" spans="1:27" x14ac:dyDescent="0.25">
      <c r="A216" s="5" t="s">
        <v>552</v>
      </c>
      <c r="B216" s="5" t="s">
        <v>553</v>
      </c>
      <c r="C216" s="5" t="s">
        <v>19</v>
      </c>
      <c r="D216" s="5" t="s">
        <v>554</v>
      </c>
      <c r="E216" s="6">
        <v>41.8</v>
      </c>
      <c r="F216" s="6">
        <v>-5.69496</v>
      </c>
      <c r="G216" s="6">
        <v>2.6387111999999999</v>
      </c>
      <c r="H216" s="7">
        <v>3.8633E-10</v>
      </c>
      <c r="I216" s="7">
        <v>1.3661999999999999E-7</v>
      </c>
      <c r="J216" s="8">
        <v>0.70457000000000003</v>
      </c>
      <c r="K216" s="8">
        <v>1.8676999999999999</v>
      </c>
      <c r="L216" s="8">
        <v>5.9454000000000002</v>
      </c>
      <c r="M216" s="8">
        <v>296.93</v>
      </c>
      <c r="N216" s="8">
        <v>15.7178</v>
      </c>
      <c r="O216" s="8">
        <v>148.25399999999999</v>
      </c>
      <c r="P216" s="2">
        <f t="shared" si="9"/>
        <v>-54.111253429635092</v>
      </c>
      <c r="Q216" s="9">
        <v>8.3056999999999999</v>
      </c>
      <c r="R216" s="9">
        <v>37.537999999999997</v>
      </c>
      <c r="S216" s="9">
        <v>30.32</v>
      </c>
      <c r="T216" s="9">
        <v>144.72</v>
      </c>
      <c r="U216" s="9">
        <v>611.01</v>
      </c>
      <c r="V216" s="9">
        <v>641.05999999999995</v>
      </c>
      <c r="W216" s="6">
        <v>4.1513299999999997</v>
      </c>
      <c r="X216" s="6">
        <v>6.1381500000000004</v>
      </c>
      <c r="Y216" s="7">
        <v>3.5410000000000001E-19</v>
      </c>
      <c r="Z216" s="7">
        <v>4.1524000000000002E-17</v>
      </c>
      <c r="AA216" s="1">
        <f t="shared" si="6"/>
        <v>18.339313872619105</v>
      </c>
    </row>
    <row r="217" spans="1:27" x14ac:dyDescent="0.25">
      <c r="A217" s="5" t="s">
        <v>555</v>
      </c>
      <c r="B217" s="5" t="s">
        <v>556</v>
      </c>
      <c r="C217" s="5" t="s">
        <v>19</v>
      </c>
      <c r="D217" s="5" t="s">
        <v>33</v>
      </c>
      <c r="E217" s="6">
        <v>44.37</v>
      </c>
      <c r="F217" s="6">
        <v>-2.8128899999999999</v>
      </c>
      <c r="G217" s="6">
        <v>6.5169646999999999</v>
      </c>
      <c r="H217" s="7">
        <v>2.0919000000000001E-19</v>
      </c>
      <c r="I217" s="7">
        <v>2.0175E-16</v>
      </c>
      <c r="J217" s="8">
        <v>317.62</v>
      </c>
      <c r="K217" s="8">
        <v>302.91000000000003</v>
      </c>
      <c r="L217" s="8">
        <v>235.65</v>
      </c>
      <c r="M217" s="8">
        <v>1801.7</v>
      </c>
      <c r="N217" s="8">
        <v>1491.421</v>
      </c>
      <c r="O217" s="8">
        <v>2725.1994</v>
      </c>
      <c r="P217" s="2">
        <f t="shared" si="9"/>
        <v>-7.0292700133149575</v>
      </c>
      <c r="Q217" s="9">
        <v>17.395</v>
      </c>
      <c r="R217" s="9">
        <v>26.117999999999999</v>
      </c>
      <c r="S217" s="9">
        <v>11.587999999999999</v>
      </c>
      <c r="T217" s="9">
        <v>465.03</v>
      </c>
      <c r="U217" s="9">
        <v>294.52999999999997</v>
      </c>
      <c r="V217" s="9">
        <v>557.67999999999995</v>
      </c>
      <c r="W217" s="6">
        <v>4.4188599999999996</v>
      </c>
      <c r="X217" s="6">
        <v>6.0521500000000001</v>
      </c>
      <c r="Y217" s="7">
        <v>2.5072999999999999E-42</v>
      </c>
      <c r="Z217" s="7">
        <v>1.1605999999999999E-39</v>
      </c>
      <c r="AA217" s="1">
        <f t="shared" si="6"/>
        <v>23.905918222899761</v>
      </c>
    </row>
    <row r="218" spans="1:27" x14ac:dyDescent="0.25">
      <c r="A218" s="5" t="s">
        <v>557</v>
      </c>
      <c r="B218" s="5" t="s">
        <v>558</v>
      </c>
      <c r="C218" s="5" t="s">
        <v>19</v>
      </c>
      <c r="D218" s="5" t="s">
        <v>559</v>
      </c>
      <c r="E218" s="6">
        <v>41.79</v>
      </c>
      <c r="F218" s="6">
        <v>-1.88327</v>
      </c>
      <c r="G218" s="6">
        <v>1.5329887</v>
      </c>
      <c r="H218" s="7">
        <v>7.8318999999999993E-5</v>
      </c>
      <c r="I218" s="7">
        <v>3.8827000000000002E-3</v>
      </c>
      <c r="J218" s="8">
        <v>13.289</v>
      </c>
      <c r="K218" s="8">
        <v>13.225</v>
      </c>
      <c r="L218" s="8">
        <v>18.170999999999999</v>
      </c>
      <c r="M218" s="8">
        <v>88.346999999999994</v>
      </c>
      <c r="N218" s="8">
        <v>42.027999999999999</v>
      </c>
      <c r="O218" s="8">
        <v>35.346899999999998</v>
      </c>
      <c r="P218" s="2">
        <f t="shared" si="9"/>
        <v>-3.7086695759203314</v>
      </c>
      <c r="Q218" s="9">
        <v>8.1209000000000007</v>
      </c>
      <c r="R218" s="9">
        <v>8.0259</v>
      </c>
      <c r="S218" s="9">
        <v>7.8380999999999998</v>
      </c>
      <c r="T218" s="9">
        <v>307.67</v>
      </c>
      <c r="U218" s="9">
        <v>69.513999999999996</v>
      </c>
      <c r="V218" s="9">
        <v>132.21</v>
      </c>
      <c r="W218" s="6">
        <v>4.5273700000000003</v>
      </c>
      <c r="X218" s="6">
        <v>4.7084400000000004</v>
      </c>
      <c r="Y218" s="7">
        <v>1.6619E-21</v>
      </c>
      <c r="Z218" s="7">
        <v>2.4774000000000001E-19</v>
      </c>
      <c r="AA218" s="1">
        <f t="shared" si="6"/>
        <v>21.238112312329843</v>
      </c>
    </row>
    <row r="219" spans="1:27" x14ac:dyDescent="0.25">
      <c r="A219" s="5" t="s">
        <v>560</v>
      </c>
      <c r="B219" s="5" t="s">
        <v>561</v>
      </c>
      <c r="C219" s="5" t="s">
        <v>19</v>
      </c>
      <c r="D219" s="5" t="s">
        <v>33</v>
      </c>
      <c r="E219" s="6">
        <v>44.16</v>
      </c>
      <c r="F219" s="6">
        <v>-1.91245</v>
      </c>
      <c r="G219" s="6">
        <v>2.9617195999999999</v>
      </c>
      <c r="H219" s="7">
        <v>7.3466999999999998E-4</v>
      </c>
      <c r="I219" s="7">
        <v>2.0088000000000002E-2</v>
      </c>
      <c r="J219" s="8">
        <v>24.741</v>
      </c>
      <c r="K219" s="8">
        <v>10.246</v>
      </c>
      <c r="L219" s="8">
        <v>86.903999999999996</v>
      </c>
      <c r="M219" s="8">
        <v>213.42</v>
      </c>
      <c r="N219" s="8">
        <v>130.2302</v>
      </c>
      <c r="O219" s="8">
        <v>114.8711</v>
      </c>
      <c r="P219" s="2">
        <f t="shared" si="9"/>
        <v>-3.7617322033620195</v>
      </c>
      <c r="Q219" s="9">
        <v>0.75983000000000001</v>
      </c>
      <c r="R219" s="9">
        <v>9.9169</v>
      </c>
      <c r="S219" s="9">
        <v>11.04</v>
      </c>
      <c r="T219" s="9">
        <v>194.39</v>
      </c>
      <c r="U219" s="9">
        <v>182.81</v>
      </c>
      <c r="V219" s="9">
        <v>156.44999999999999</v>
      </c>
      <c r="W219" s="6">
        <v>4.8734400000000004</v>
      </c>
      <c r="X219" s="6">
        <v>4.7979399999999996</v>
      </c>
      <c r="Y219" s="7">
        <v>2.7350999999999999E-37</v>
      </c>
      <c r="Z219" s="7">
        <v>1.0458999999999999E-34</v>
      </c>
      <c r="AA219" s="1">
        <f t="shared" si="6"/>
        <v>24.573220738112965</v>
      </c>
    </row>
    <row r="220" spans="1:27" x14ac:dyDescent="0.25">
      <c r="A220" s="5" t="s">
        <v>562</v>
      </c>
      <c r="B220" s="5" t="s">
        <v>563</v>
      </c>
      <c r="C220" s="5" t="s">
        <v>19</v>
      </c>
      <c r="D220" s="5" t="s">
        <v>33</v>
      </c>
      <c r="E220" s="6">
        <v>51.78</v>
      </c>
      <c r="F220" s="6">
        <v>-2.8636599999999999</v>
      </c>
      <c r="G220" s="6">
        <v>9.3641749000000001</v>
      </c>
      <c r="H220" s="7">
        <v>5.0319999999999998E-10</v>
      </c>
      <c r="I220" s="7">
        <v>1.6682999999999999E-7</v>
      </c>
      <c r="J220" s="8">
        <v>1274.5999999999999</v>
      </c>
      <c r="K220" s="8">
        <v>1851.4</v>
      </c>
      <c r="L220" s="8">
        <v>2840.1</v>
      </c>
      <c r="M220" s="8">
        <v>5454.6</v>
      </c>
      <c r="N220" s="8">
        <v>21900.782800000001</v>
      </c>
      <c r="O220" s="8">
        <v>16072.205900000001</v>
      </c>
      <c r="P220" s="2">
        <f t="shared" si="9"/>
        <v>-7.2790581284256044</v>
      </c>
      <c r="Q220" s="9">
        <v>13.834</v>
      </c>
      <c r="R220" s="9">
        <v>5.3164999999999996</v>
      </c>
      <c r="S220" s="9">
        <v>17.683</v>
      </c>
      <c r="T220" s="9">
        <v>562.25</v>
      </c>
      <c r="U220" s="9">
        <v>317.32</v>
      </c>
      <c r="V220" s="9">
        <v>364.6</v>
      </c>
      <c r="W220" s="6">
        <v>5.3042800000000003</v>
      </c>
      <c r="X220" s="6">
        <v>5.9659500000000003</v>
      </c>
      <c r="Y220" s="7">
        <v>7.9094999999999998E-44</v>
      </c>
      <c r="Z220" s="7">
        <v>4.092E-41</v>
      </c>
      <c r="AA220" s="1">
        <f t="shared" si="6"/>
        <v>33.778218198107702</v>
      </c>
    </row>
    <row r="221" spans="1:27" x14ac:dyDescent="0.25">
      <c r="A221" s="5" t="s">
        <v>564</v>
      </c>
      <c r="B221" s="5" t="s">
        <v>565</v>
      </c>
      <c r="C221" s="5" t="s">
        <v>19</v>
      </c>
      <c r="D221" s="5" t="s">
        <v>33</v>
      </c>
      <c r="E221" s="6">
        <v>37.94</v>
      </c>
      <c r="F221" s="6">
        <v>-2.6806700000000001</v>
      </c>
      <c r="G221" s="6">
        <v>3.4272057</v>
      </c>
      <c r="H221" s="7">
        <v>2.1042000000000001E-4</v>
      </c>
      <c r="I221" s="7">
        <v>8.0590999999999996E-3</v>
      </c>
      <c r="J221" s="8">
        <v>6.1611000000000002</v>
      </c>
      <c r="K221" s="8">
        <v>16.905999999999999</v>
      </c>
      <c r="L221" s="8">
        <v>87.305000000000007</v>
      </c>
      <c r="M221" s="8">
        <v>86.197999999999993</v>
      </c>
      <c r="N221" s="8">
        <v>399.85930000000002</v>
      </c>
      <c r="O221" s="8">
        <v>216.73339999999999</v>
      </c>
      <c r="P221" s="2">
        <f t="shared" si="9"/>
        <v>-6.3674669594942914</v>
      </c>
      <c r="Q221" s="9">
        <v>7.4557000000000002</v>
      </c>
      <c r="R221" s="9">
        <v>4.8526999999999996</v>
      </c>
      <c r="S221" s="9">
        <v>11.547000000000001</v>
      </c>
      <c r="T221" s="9">
        <v>644.87</v>
      </c>
      <c r="U221" s="9">
        <v>547.48</v>
      </c>
      <c r="V221" s="9">
        <v>453.38</v>
      </c>
      <c r="W221" s="6">
        <v>6.3075400000000004</v>
      </c>
      <c r="X221" s="6">
        <v>6.3438400000000001</v>
      </c>
      <c r="Y221" s="7">
        <v>6.0817E-62</v>
      </c>
      <c r="Z221" s="7">
        <v>7.6412000000000002E-59</v>
      </c>
      <c r="AA221" s="1">
        <f t="shared" si="6"/>
        <v>68.987734433293937</v>
      </c>
    </row>
    <row r="222" spans="1:27" x14ac:dyDescent="0.25">
      <c r="A222" s="5" t="s">
        <v>566</v>
      </c>
      <c r="B222" s="5" t="s">
        <v>567</v>
      </c>
      <c r="C222" s="5" t="s">
        <v>19</v>
      </c>
      <c r="D222" s="5" t="s">
        <v>568</v>
      </c>
      <c r="E222" s="6">
        <v>41.24</v>
      </c>
      <c r="F222" s="6">
        <v>-1.70563</v>
      </c>
      <c r="G222" s="6">
        <v>7.8135817000000003</v>
      </c>
      <c r="H222" s="7">
        <v>4.6829999999999997E-5</v>
      </c>
      <c r="I222" s="7">
        <v>2.5084E-3</v>
      </c>
      <c r="J222" s="8">
        <v>748.19</v>
      </c>
      <c r="K222" s="8">
        <v>895.32</v>
      </c>
      <c r="L222" s="8">
        <v>2311.5</v>
      </c>
      <c r="M222" s="8">
        <v>3789.6</v>
      </c>
      <c r="N222" s="8">
        <v>6135.9389000000001</v>
      </c>
      <c r="O222" s="8">
        <v>2975.3636999999999</v>
      </c>
      <c r="P222" s="2">
        <f t="shared" si="9"/>
        <v>-3.2619140280302696</v>
      </c>
      <c r="Q222" s="9">
        <v>4.0118999999999998</v>
      </c>
      <c r="R222" s="9">
        <v>15.842000000000001</v>
      </c>
      <c r="S222" s="9">
        <v>15.465</v>
      </c>
      <c r="T222" s="9">
        <v>4822</v>
      </c>
      <c r="U222" s="9">
        <v>5731.3</v>
      </c>
      <c r="V222" s="9">
        <v>2793.8</v>
      </c>
      <c r="W222" s="6">
        <v>8.7511500000000009</v>
      </c>
      <c r="X222" s="6">
        <v>9.3074899999999996</v>
      </c>
      <c r="Y222" s="7">
        <v>2.8682E-89</v>
      </c>
      <c r="Z222" s="7">
        <v>2.5225999999999999E-85</v>
      </c>
      <c r="AA222" s="1">
        <f t="shared" si="6"/>
        <v>377.90248280665588</v>
      </c>
    </row>
  </sheetData>
  <mergeCells count="1">
    <mergeCell ref="B1:AA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InRi vs InRCA intersection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Musselman, Laura</dc:creator>
  <cp:lastModifiedBy>Potts, Nathaniel</cp:lastModifiedBy>
  <dcterms:created xsi:type="dcterms:W3CDTF">2016-06-29T01:41:04Z</dcterms:created>
  <dcterms:modified xsi:type="dcterms:W3CDTF">2018-03-29T01:32:40Z</dcterms:modified>
</cp:coreProperties>
</file>