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 activeTab="1"/>
  </bookViews>
  <sheets>
    <sheet name="M_DBS_DNA" sheetId="1" r:id="rId1"/>
    <sheet name="H_DBS_DNA" sheetId="2" r:id="rId2"/>
    <sheet name="M_DBS_RNA" sheetId="3" r:id="rId3"/>
    <sheet name="H_DBS_RNA" sheetId="4" r:id="rId4"/>
  </sheets>
  <calcPr calcId="145621"/>
</workbook>
</file>

<file path=xl/calcChain.xml><?xml version="1.0" encoding="utf-8"?>
<calcChain xmlns="http://schemas.openxmlformats.org/spreadsheetml/2006/main">
  <c r="E23" i="4" l="1"/>
  <c r="E40" i="3"/>
  <c r="E177" i="2"/>
  <c r="E11" i="1"/>
  <c r="D96" i="2" l="1"/>
  <c r="D150" i="2"/>
  <c r="D155" i="2"/>
  <c r="D141" i="2"/>
  <c r="F152" i="2"/>
  <c r="D156" i="2"/>
</calcChain>
</file>

<file path=xl/sharedStrings.xml><?xml version="1.0" encoding="utf-8"?>
<sst xmlns="http://schemas.openxmlformats.org/spreadsheetml/2006/main" count="517" uniqueCount="176">
  <si>
    <t>Gene</t>
  </si>
  <si>
    <t>Length of Alignment</t>
  </si>
  <si>
    <t>Exon</t>
  </si>
  <si>
    <t>Chromosome</t>
  </si>
  <si>
    <t>MT</t>
  </si>
  <si>
    <t>XM_001349026.1</t>
  </si>
  <si>
    <t>Y</t>
  </si>
  <si>
    <t>Number of reads aligning</t>
  </si>
  <si>
    <t>Pairwise NT Identity to P. falciparum 3D7</t>
  </si>
  <si>
    <t>XM_001351531.1</t>
  </si>
  <si>
    <t>XM_001351717.1</t>
  </si>
  <si>
    <t>XM_001351515.1</t>
  </si>
  <si>
    <t>Number of reads aligning (paired mate)</t>
  </si>
  <si>
    <t>XM_001348411.1</t>
  </si>
  <si>
    <t>XM_001347968.2</t>
  </si>
  <si>
    <t>XM_001347622.2</t>
  </si>
  <si>
    <t>N</t>
  </si>
  <si>
    <t>N/A</t>
  </si>
  <si>
    <t>XM_001349539.1</t>
  </si>
  <si>
    <t>XM_002808950.1</t>
  </si>
  <si>
    <t>XM_001349810.1</t>
  </si>
  <si>
    <t>XM_001349819.1</t>
  </si>
  <si>
    <t>XM_001349883.1</t>
  </si>
  <si>
    <t>XM_001349892.1</t>
  </si>
  <si>
    <t>XM_001349924.1</t>
  </si>
  <si>
    <t>XM_001349953.1</t>
  </si>
  <si>
    <t>XM_002808993.1</t>
  </si>
  <si>
    <t>XM_001349973.1</t>
  </si>
  <si>
    <t>XM_001350003.1</t>
  </si>
  <si>
    <t>XM_001350105.1</t>
  </si>
  <si>
    <t>XM_001350111.1</t>
  </si>
  <si>
    <t>XM_001350125.1</t>
  </si>
  <si>
    <t>XM_002809027.1</t>
  </si>
  <si>
    <t>XM_001350250.1</t>
  </si>
  <si>
    <t>XM_001350289.1</t>
  </si>
  <si>
    <t>XM_002809050.1</t>
  </si>
  <si>
    <t>XM_001350353.1</t>
  </si>
  <si>
    <t>XM_001351990.1</t>
  </si>
  <si>
    <t>XM_001352029.1</t>
  </si>
  <si>
    <t>XM_001352032.1</t>
  </si>
  <si>
    <t>XM_001352051.1</t>
  </si>
  <si>
    <t>XM_001352081.1</t>
  </si>
  <si>
    <t>XM_001352095.1</t>
  </si>
  <si>
    <t>XM_001352134.1</t>
  </si>
  <si>
    <t>XM_002808766.1</t>
  </si>
  <si>
    <t>XM_001349405.1</t>
  </si>
  <si>
    <t>XM_001349404.1</t>
  </si>
  <si>
    <t>XM_001349359.1</t>
  </si>
  <si>
    <t>XM_002808817.1</t>
  </si>
  <si>
    <t>XM_001349282.1</t>
  </si>
  <si>
    <t>XM_001349188.1</t>
  </si>
  <si>
    <t>XM_002808846.1</t>
  </si>
  <si>
    <t>XM_001348931.1</t>
  </si>
  <si>
    <t>MAL7P1.43</t>
  </si>
  <si>
    <t>XM_001348995.1</t>
  </si>
  <si>
    <t>MAL7P1.47</t>
  </si>
  <si>
    <t>XM_001349049.1</t>
  </si>
  <si>
    <t>XM_001349170.1</t>
  </si>
  <si>
    <t>XM_001349171.2</t>
  </si>
  <si>
    <t>XM_960918.1</t>
  </si>
  <si>
    <t>XM_960938.1</t>
  </si>
  <si>
    <t>XM_961032.2</t>
  </si>
  <si>
    <t>XM_961115.1</t>
  </si>
  <si>
    <t>XM_961171.1</t>
  </si>
  <si>
    <t>XM_961182.1</t>
  </si>
  <si>
    <t>XM_961193.1</t>
  </si>
  <si>
    <t>Repeat Regoin</t>
  </si>
  <si>
    <t>XM_001351535.1</t>
  </si>
  <si>
    <t>XM_001351688.1</t>
  </si>
  <si>
    <t>XM_001351708.1</t>
  </si>
  <si>
    <t>XM_001351695.1</t>
  </si>
  <si>
    <t>XM_001351738.1</t>
  </si>
  <si>
    <t>XM_001351785.1</t>
  </si>
  <si>
    <t>XM_001351786.1</t>
  </si>
  <si>
    <t>XM_001351801.1</t>
  </si>
  <si>
    <t>XM_001351820.1</t>
  </si>
  <si>
    <t>XM_001351829.1</t>
  </si>
  <si>
    <t>RIF pseudogene</t>
  </si>
  <si>
    <t>XM_002808554.1</t>
  </si>
  <si>
    <t>XM_001350954.2</t>
  </si>
  <si>
    <t>XM_001350968.1</t>
  </si>
  <si>
    <t>XM_001350971.1</t>
  </si>
  <si>
    <t>XM_001350992.1</t>
  </si>
  <si>
    <t>XM_001350995.1</t>
  </si>
  <si>
    <t>XM_001351003.1</t>
  </si>
  <si>
    <t>XM_001351027.1</t>
  </si>
  <si>
    <t>XM_002808568.1</t>
  </si>
  <si>
    <t>XM_001351041.1</t>
  </si>
  <si>
    <t>XM_001351334.1</t>
  </si>
  <si>
    <t>XM_001351364.1</t>
  </si>
  <si>
    <t>VAR pseudogene</t>
  </si>
  <si>
    <t>XM_001351490.1</t>
  </si>
  <si>
    <t>XM_001351525.1</t>
  </si>
  <si>
    <t>XM_001348380.1</t>
  </si>
  <si>
    <t>XM_001348257.1</t>
  </si>
  <si>
    <t>XM_001348542.2</t>
  </si>
  <si>
    <t>XM_001348550.1</t>
  </si>
  <si>
    <t>XM_001348554.1</t>
  </si>
  <si>
    <t>XM_001348615.1</t>
  </si>
  <si>
    <t>XM_001348657.1</t>
  </si>
  <si>
    <t>XM_001348689.1</t>
  </si>
  <si>
    <t>XM_001348725.1</t>
  </si>
  <si>
    <t>XM_001348731.1</t>
  </si>
  <si>
    <t>XM_001348735.1</t>
  </si>
  <si>
    <t>XM_001348752.2</t>
  </si>
  <si>
    <t>XM_001350374.1</t>
  </si>
  <si>
    <t>XM_001350379.1</t>
  </si>
  <si>
    <t>XM_001350498.1</t>
  </si>
  <si>
    <t>XM_001350538.1</t>
  </si>
  <si>
    <t>XM_001350559.1</t>
  </si>
  <si>
    <t>XM_001350760.1</t>
  </si>
  <si>
    <t>PFL1965w</t>
  </si>
  <si>
    <t>XM_001350801.2</t>
  </si>
  <si>
    <t>XM_001350847.1</t>
  </si>
  <si>
    <t>XM_001347655.1</t>
  </si>
  <si>
    <t>XM_001347726.2</t>
  </si>
  <si>
    <t>XM_001347803.2</t>
  </si>
  <si>
    <t>XM_001347963.2</t>
  </si>
  <si>
    <t>XM_001347993.1</t>
  </si>
  <si>
    <t>XM_001348006.1</t>
  </si>
  <si>
    <t>XM_001348110.2</t>
  </si>
  <si>
    <t>XM_001348113.1</t>
  </si>
  <si>
    <t>XM_001348126.2</t>
  </si>
  <si>
    <t>XM_001347294.1</t>
  </si>
  <si>
    <t>XM_001347338.1</t>
  </si>
  <si>
    <t>XM_001347389.1</t>
  </si>
  <si>
    <t>XM_001347414.1</t>
  </si>
  <si>
    <t>XM_001347472.1</t>
  </si>
  <si>
    <t>LSA1</t>
  </si>
  <si>
    <t>XM_001347654.2</t>
  </si>
  <si>
    <t>coxIII</t>
  </si>
  <si>
    <t>coI</t>
  </si>
  <si>
    <t>CYTB</t>
  </si>
  <si>
    <t>XM_001349486.1</t>
  </si>
  <si>
    <t>XM_001349491.2</t>
  </si>
  <si>
    <t>XM_001349548.1</t>
  </si>
  <si>
    <t>XM_001349551.1</t>
  </si>
  <si>
    <t>XM_001349552.1</t>
  </si>
  <si>
    <t>XM_001349563.1</t>
  </si>
  <si>
    <t>XM_001349605.2</t>
  </si>
  <si>
    <t>XM_001349677.2</t>
  </si>
  <si>
    <t>XM_001351045.1</t>
  </si>
  <si>
    <t>XM_001351061.1</t>
  </si>
  <si>
    <t>XM_001351070.1</t>
  </si>
  <si>
    <t>XM_001351151.1</t>
  </si>
  <si>
    <t>XM_001351219.1</t>
  </si>
  <si>
    <t>XM_001351272.1</t>
  </si>
  <si>
    <t>XM_002809071.1</t>
  </si>
  <si>
    <t>MAL13P1.430</t>
  </si>
  <si>
    <t>ITS rRNA</t>
  </si>
  <si>
    <t>MAL7_18Sa</t>
  </si>
  <si>
    <t>MAL7_28S</t>
  </si>
  <si>
    <t>NA</t>
  </si>
  <si>
    <t>MAL7_28Sa</t>
  </si>
  <si>
    <t>MAL5_18S</t>
  </si>
  <si>
    <t>MAL5_28S</t>
  </si>
  <si>
    <t>PFA_059r</t>
  </si>
  <si>
    <t>28S_Rrna1</t>
  </si>
  <si>
    <t>XM_001347673.2</t>
  </si>
  <si>
    <t>PF11_Rrna</t>
  </si>
  <si>
    <t>PF10_0383</t>
  </si>
  <si>
    <t>XM_002809066.1</t>
  </si>
  <si>
    <t>rRNA</t>
  </si>
  <si>
    <t>PF08_tmp1</t>
  </si>
  <si>
    <t>MAL7_18S</t>
  </si>
  <si>
    <t>MAL7_18SA</t>
  </si>
  <si>
    <t>XM_961134.1</t>
  </si>
  <si>
    <t>XM_961192.1</t>
  </si>
  <si>
    <t>28S rRNA</t>
  </si>
  <si>
    <t>XM_001348221.2</t>
  </si>
  <si>
    <t>XM_001348340.1</t>
  </si>
  <si>
    <t>XM_001350811.1</t>
  </si>
  <si>
    <t>XM_001350826.2</t>
  </si>
  <si>
    <t>XM_001347394.2</t>
  </si>
  <si>
    <t>XM_001347490.2</t>
  </si>
  <si>
    <t>XM_001351141.1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</si>
</sst>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C41" sqref="C41"/>
    </sheetView>
  </sheetViews>
  <sheetFormatPr defaultRowHeight="15" x14ac:dyDescent="0.25"/>
  <cols>
    <col min="1" max="1" width="14.140625" customWidth="1"/>
    <col min="3" max="3" width="18.140625" customWidth="1"/>
    <col min="4" max="4" width="27" customWidth="1"/>
    <col min="5" max="5" width="35.7109375" customWidth="1"/>
    <col min="6" max="6" width="37.7109375" customWidth="1"/>
    <col min="7" max="7" width="32.42578125" customWidth="1"/>
    <col min="8" max="8" width="26.5703125" customWidth="1"/>
  </cols>
  <sheetData>
    <row r="1" spans="1:8" x14ac:dyDescent="0.25">
      <c r="A1" s="1" t="s">
        <v>3</v>
      </c>
      <c r="B1" s="1" t="s">
        <v>2</v>
      </c>
      <c r="C1" s="1" t="s">
        <v>0</v>
      </c>
      <c r="D1" s="1" t="s">
        <v>1</v>
      </c>
      <c r="E1" s="1" t="s">
        <v>12</v>
      </c>
      <c r="F1" s="1" t="s">
        <v>8</v>
      </c>
      <c r="G1" s="1"/>
      <c r="H1" s="2"/>
    </row>
    <row r="2" spans="1:8" x14ac:dyDescent="0.25">
      <c r="A2">
        <v>7</v>
      </c>
      <c r="B2" t="s">
        <v>6</v>
      </c>
      <c r="C2" t="s">
        <v>5</v>
      </c>
      <c r="D2">
        <v>414</v>
      </c>
      <c r="E2">
        <v>1</v>
      </c>
      <c r="F2">
        <v>99.6</v>
      </c>
    </row>
    <row r="3" spans="1:8" x14ac:dyDescent="0.25">
      <c r="A3">
        <v>5</v>
      </c>
      <c r="B3" t="s">
        <v>6</v>
      </c>
      <c r="C3" t="s">
        <v>9</v>
      </c>
      <c r="D3">
        <v>380</v>
      </c>
      <c r="E3">
        <v>1</v>
      </c>
      <c r="F3">
        <v>97.2</v>
      </c>
    </row>
    <row r="4" spans="1:8" x14ac:dyDescent="0.25">
      <c r="A4">
        <v>5</v>
      </c>
      <c r="B4" t="s">
        <v>6</v>
      </c>
      <c r="C4" t="s">
        <v>10</v>
      </c>
      <c r="D4">
        <v>279</v>
      </c>
      <c r="E4">
        <v>1</v>
      </c>
      <c r="F4">
        <v>99.2</v>
      </c>
    </row>
    <row r="5" spans="1:8" x14ac:dyDescent="0.25">
      <c r="A5">
        <v>4</v>
      </c>
      <c r="B5" t="s">
        <v>6</v>
      </c>
      <c r="C5" t="s">
        <v>11</v>
      </c>
      <c r="D5">
        <v>450</v>
      </c>
      <c r="E5">
        <v>1</v>
      </c>
      <c r="F5">
        <v>100</v>
      </c>
    </row>
    <row r="6" spans="1:8" x14ac:dyDescent="0.25">
      <c r="A6">
        <v>14</v>
      </c>
      <c r="B6" t="s">
        <v>6</v>
      </c>
      <c r="C6" t="s">
        <v>13</v>
      </c>
      <c r="D6">
        <v>332</v>
      </c>
      <c r="E6">
        <v>1</v>
      </c>
      <c r="F6">
        <v>99.7</v>
      </c>
    </row>
    <row r="7" spans="1:8" x14ac:dyDescent="0.25">
      <c r="A7">
        <v>11</v>
      </c>
      <c r="B7" t="s">
        <v>6</v>
      </c>
      <c r="C7" t="s">
        <v>14</v>
      </c>
      <c r="D7">
        <v>283</v>
      </c>
      <c r="E7">
        <v>1</v>
      </c>
      <c r="F7">
        <v>100</v>
      </c>
    </row>
    <row r="8" spans="1:8" x14ac:dyDescent="0.25">
      <c r="A8">
        <v>10</v>
      </c>
      <c r="B8" t="s">
        <v>6</v>
      </c>
      <c r="C8" t="s">
        <v>15</v>
      </c>
      <c r="D8">
        <v>424</v>
      </c>
      <c r="E8">
        <v>1</v>
      </c>
      <c r="F8">
        <v>99.5</v>
      </c>
    </row>
    <row r="9" spans="1:8" x14ac:dyDescent="0.25">
      <c r="A9">
        <v>2</v>
      </c>
      <c r="B9" t="s">
        <v>16</v>
      </c>
      <c r="C9" t="s">
        <v>17</v>
      </c>
      <c r="D9">
        <v>178</v>
      </c>
      <c r="E9">
        <v>1</v>
      </c>
      <c r="F9">
        <v>95.5</v>
      </c>
    </row>
    <row r="10" spans="1:8" x14ac:dyDescent="0.25">
      <c r="A10">
        <v>2</v>
      </c>
      <c r="B10" t="s">
        <v>6</v>
      </c>
      <c r="C10" t="s">
        <v>18</v>
      </c>
      <c r="D10">
        <v>270</v>
      </c>
      <c r="E10">
        <v>1</v>
      </c>
      <c r="F10">
        <v>99.6</v>
      </c>
    </row>
    <row r="11" spans="1:8" x14ac:dyDescent="0.25">
      <c r="E11">
        <f>SUM(E2:E10)</f>
        <v>9</v>
      </c>
    </row>
    <row r="27" spans="1:3" x14ac:dyDescent="0.25">
      <c r="A27" s="3"/>
      <c r="C27" s="3"/>
    </row>
    <row r="28" spans="1:3" x14ac:dyDescent="0.25">
      <c r="A28" s="3"/>
      <c r="C28" s="3"/>
    </row>
    <row r="29" spans="1:3" x14ac:dyDescent="0.25">
      <c r="A29" s="3"/>
      <c r="C29" s="3"/>
    </row>
    <row r="30" spans="1:3" x14ac:dyDescent="0.25">
      <c r="A30" s="3"/>
      <c r="C30" s="3"/>
    </row>
    <row r="31" spans="1:3" x14ac:dyDescent="0.25">
      <c r="A31" s="3"/>
      <c r="C31" s="3"/>
    </row>
    <row r="32" spans="1:3" x14ac:dyDescent="0.25">
      <c r="A32" s="3"/>
      <c r="C32" s="3"/>
    </row>
    <row r="33" spans="1:3" x14ac:dyDescent="0.25">
      <c r="A33" s="3"/>
      <c r="C33" s="3"/>
    </row>
    <row r="34" spans="1:3" x14ac:dyDescent="0.25">
      <c r="A34" s="3"/>
      <c r="C34" s="3"/>
    </row>
    <row r="35" spans="1:3" x14ac:dyDescent="0.25">
      <c r="A35" s="3"/>
      <c r="C35" s="3"/>
    </row>
    <row r="36" spans="1:3" x14ac:dyDescent="0.25">
      <c r="A36" s="3"/>
      <c r="C36" s="3"/>
    </row>
    <row r="37" spans="1:3" x14ac:dyDescent="0.25">
      <c r="A37" s="3"/>
      <c r="C37" s="3"/>
    </row>
    <row r="38" spans="1:3" x14ac:dyDescent="0.25">
      <c r="A38" s="3"/>
      <c r="C38" s="3"/>
    </row>
    <row r="39" spans="1:3" x14ac:dyDescent="0.25">
      <c r="A39" s="3"/>
      <c r="C39" s="3"/>
    </row>
    <row r="40" spans="1:3" x14ac:dyDescent="0.25">
      <c r="A40" s="3"/>
      <c r="C40" s="3"/>
    </row>
    <row r="41" spans="1:3" x14ac:dyDescent="0.25">
      <c r="A41" s="3"/>
      <c r="C41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7"/>
  <sheetViews>
    <sheetView tabSelected="1" workbookViewId="0">
      <selection activeCell="E178" sqref="E178"/>
    </sheetView>
  </sheetViews>
  <sheetFormatPr defaultRowHeight="15" x14ac:dyDescent="0.25"/>
  <cols>
    <col min="1" max="1" width="14.7109375" customWidth="1"/>
    <col min="3" max="3" width="25.140625" customWidth="1"/>
    <col min="4" max="4" width="19.5703125" customWidth="1"/>
    <col min="5" max="5" width="36.140625" customWidth="1"/>
    <col min="6" max="6" width="37" customWidth="1"/>
  </cols>
  <sheetData>
    <row r="1" spans="1:8" x14ac:dyDescent="0.25">
      <c r="A1" s="1" t="s">
        <v>3</v>
      </c>
      <c r="B1" s="1" t="s">
        <v>2</v>
      </c>
      <c r="C1" s="1" t="s">
        <v>0</v>
      </c>
      <c r="D1" s="1" t="s">
        <v>1</v>
      </c>
      <c r="E1" s="1" t="s">
        <v>12</v>
      </c>
      <c r="F1" s="1" t="s">
        <v>8</v>
      </c>
      <c r="G1" s="1"/>
      <c r="H1" s="2"/>
    </row>
    <row r="2" spans="1:8" x14ac:dyDescent="0.25">
      <c r="A2">
        <v>1</v>
      </c>
      <c r="B2" t="s">
        <v>6</v>
      </c>
      <c r="C2" t="s">
        <v>80</v>
      </c>
      <c r="D2">
        <v>414</v>
      </c>
      <c r="E2">
        <v>1</v>
      </c>
      <c r="F2">
        <v>100</v>
      </c>
    </row>
    <row r="3" spans="1:8" x14ac:dyDescent="0.25">
      <c r="A3">
        <v>1</v>
      </c>
      <c r="B3" t="s">
        <v>6</v>
      </c>
      <c r="C3" t="s">
        <v>81</v>
      </c>
      <c r="D3">
        <v>390</v>
      </c>
      <c r="E3">
        <v>1</v>
      </c>
      <c r="F3">
        <v>100</v>
      </c>
    </row>
    <row r="4" spans="1:8" x14ac:dyDescent="0.25">
      <c r="A4">
        <v>1</v>
      </c>
      <c r="B4" t="s">
        <v>6</v>
      </c>
      <c r="C4" t="s">
        <v>82</v>
      </c>
      <c r="D4">
        <v>415</v>
      </c>
      <c r="E4">
        <v>1</v>
      </c>
      <c r="F4">
        <v>100</v>
      </c>
    </row>
    <row r="5" spans="1:8" x14ac:dyDescent="0.25">
      <c r="A5">
        <v>1</v>
      </c>
      <c r="B5" t="s">
        <v>6</v>
      </c>
      <c r="C5" t="s">
        <v>84</v>
      </c>
      <c r="D5">
        <v>376</v>
      </c>
      <c r="E5">
        <v>2</v>
      </c>
      <c r="F5">
        <v>100</v>
      </c>
    </row>
    <row r="6" spans="1:8" x14ac:dyDescent="0.25">
      <c r="A6">
        <v>1</v>
      </c>
      <c r="B6" t="s">
        <v>6</v>
      </c>
      <c r="C6" t="s">
        <v>79</v>
      </c>
      <c r="D6">
        <v>311</v>
      </c>
      <c r="E6">
        <v>1</v>
      </c>
      <c r="F6">
        <v>99.7</v>
      </c>
    </row>
    <row r="7" spans="1:8" x14ac:dyDescent="0.25">
      <c r="A7">
        <v>1</v>
      </c>
      <c r="B7" t="s">
        <v>6</v>
      </c>
      <c r="C7" t="s">
        <v>78</v>
      </c>
      <c r="D7">
        <v>471</v>
      </c>
      <c r="E7">
        <v>1</v>
      </c>
      <c r="F7">
        <v>99.4</v>
      </c>
    </row>
    <row r="8" spans="1:8" x14ac:dyDescent="0.25">
      <c r="A8">
        <v>1</v>
      </c>
      <c r="B8" t="s">
        <v>6</v>
      </c>
      <c r="C8" t="s">
        <v>85</v>
      </c>
      <c r="D8">
        <v>435</v>
      </c>
      <c r="E8">
        <v>1</v>
      </c>
      <c r="F8">
        <v>98.6</v>
      </c>
    </row>
    <row r="9" spans="1:8" x14ac:dyDescent="0.25">
      <c r="A9">
        <v>1</v>
      </c>
      <c r="B9" t="s">
        <v>6</v>
      </c>
      <c r="C9" t="s">
        <v>86</v>
      </c>
      <c r="D9">
        <v>225</v>
      </c>
      <c r="E9">
        <v>1</v>
      </c>
      <c r="F9">
        <v>98.2</v>
      </c>
    </row>
    <row r="10" spans="1:8" x14ac:dyDescent="0.25">
      <c r="A10">
        <v>1</v>
      </c>
      <c r="B10" t="s">
        <v>6</v>
      </c>
      <c r="C10" t="s">
        <v>83</v>
      </c>
      <c r="D10">
        <v>321</v>
      </c>
      <c r="E10">
        <v>1</v>
      </c>
      <c r="F10">
        <v>97.7</v>
      </c>
    </row>
    <row r="11" spans="1:8" x14ac:dyDescent="0.25">
      <c r="A11">
        <v>1</v>
      </c>
      <c r="B11" t="s">
        <v>6</v>
      </c>
      <c r="C11" t="s">
        <v>87</v>
      </c>
      <c r="D11">
        <v>279</v>
      </c>
      <c r="E11">
        <v>1</v>
      </c>
      <c r="F11">
        <v>95</v>
      </c>
    </row>
    <row r="12" spans="1:8" x14ac:dyDescent="0.25">
      <c r="A12">
        <v>1</v>
      </c>
      <c r="B12" t="s">
        <v>16</v>
      </c>
      <c r="C12" t="s">
        <v>66</v>
      </c>
      <c r="D12">
        <v>258</v>
      </c>
      <c r="E12">
        <v>1</v>
      </c>
      <c r="F12">
        <v>93</v>
      </c>
    </row>
    <row r="13" spans="1:8" x14ac:dyDescent="0.25">
      <c r="A13" s="4">
        <v>2</v>
      </c>
      <c r="B13" t="s">
        <v>6</v>
      </c>
      <c r="C13" t="s">
        <v>133</v>
      </c>
      <c r="D13">
        <v>421</v>
      </c>
      <c r="E13">
        <v>1</v>
      </c>
      <c r="F13">
        <v>100</v>
      </c>
    </row>
    <row r="14" spans="1:8" x14ac:dyDescent="0.25">
      <c r="A14" s="4">
        <v>2</v>
      </c>
      <c r="B14" t="s">
        <v>6</v>
      </c>
      <c r="C14" t="s">
        <v>135</v>
      </c>
      <c r="D14">
        <v>404</v>
      </c>
      <c r="E14">
        <v>1</v>
      </c>
      <c r="F14">
        <v>100</v>
      </c>
    </row>
    <row r="15" spans="1:8" x14ac:dyDescent="0.25">
      <c r="A15" s="4">
        <v>2</v>
      </c>
      <c r="B15" t="s">
        <v>6</v>
      </c>
      <c r="C15" t="s">
        <v>136</v>
      </c>
      <c r="D15">
        <v>387</v>
      </c>
      <c r="E15">
        <v>1</v>
      </c>
      <c r="F15">
        <v>100</v>
      </c>
    </row>
    <row r="16" spans="1:8" x14ac:dyDescent="0.25">
      <c r="A16" s="4">
        <v>2</v>
      </c>
      <c r="B16" t="s">
        <v>6</v>
      </c>
      <c r="C16" t="s">
        <v>138</v>
      </c>
      <c r="D16">
        <v>218</v>
      </c>
      <c r="E16">
        <v>1</v>
      </c>
      <c r="F16">
        <v>100</v>
      </c>
    </row>
    <row r="17" spans="1:6" x14ac:dyDescent="0.25">
      <c r="A17" s="4">
        <v>2</v>
      </c>
      <c r="B17" t="s">
        <v>6</v>
      </c>
      <c r="C17" t="s">
        <v>139</v>
      </c>
      <c r="D17">
        <v>299</v>
      </c>
      <c r="E17">
        <v>1</v>
      </c>
      <c r="F17">
        <v>100</v>
      </c>
    </row>
    <row r="18" spans="1:6" x14ac:dyDescent="0.25">
      <c r="A18" s="4">
        <v>2</v>
      </c>
      <c r="B18" t="s">
        <v>6</v>
      </c>
      <c r="C18" t="s">
        <v>137</v>
      </c>
      <c r="D18">
        <v>257</v>
      </c>
      <c r="E18">
        <v>1</v>
      </c>
      <c r="F18">
        <v>99.6</v>
      </c>
    </row>
    <row r="19" spans="1:6" x14ac:dyDescent="0.25">
      <c r="A19" s="4">
        <v>2</v>
      </c>
      <c r="B19" t="s">
        <v>6</v>
      </c>
      <c r="C19" t="s">
        <v>134</v>
      </c>
      <c r="D19">
        <v>289</v>
      </c>
      <c r="E19">
        <v>1</v>
      </c>
      <c r="F19">
        <v>99</v>
      </c>
    </row>
    <row r="20" spans="1:6" x14ac:dyDescent="0.25">
      <c r="A20" s="4">
        <v>2</v>
      </c>
      <c r="B20" t="s">
        <v>6</v>
      </c>
      <c r="C20" t="s">
        <v>140</v>
      </c>
      <c r="D20">
        <v>310</v>
      </c>
      <c r="E20">
        <v>1</v>
      </c>
      <c r="F20">
        <v>95.5</v>
      </c>
    </row>
    <row r="21" spans="1:6" x14ac:dyDescent="0.25">
      <c r="A21" s="4">
        <v>2</v>
      </c>
      <c r="B21" t="s">
        <v>16</v>
      </c>
      <c r="C21" t="s">
        <v>17</v>
      </c>
      <c r="D21">
        <v>279</v>
      </c>
      <c r="E21">
        <v>1</v>
      </c>
      <c r="F21">
        <v>89.6</v>
      </c>
    </row>
    <row r="22" spans="1:6" x14ac:dyDescent="0.25">
      <c r="A22" s="4">
        <v>2</v>
      </c>
      <c r="B22" t="s">
        <v>16</v>
      </c>
      <c r="C22" t="s">
        <v>17</v>
      </c>
      <c r="D22">
        <v>131</v>
      </c>
      <c r="E22">
        <v>1</v>
      </c>
      <c r="F22">
        <v>87</v>
      </c>
    </row>
    <row r="23" spans="1:6" x14ac:dyDescent="0.25">
      <c r="A23" s="4">
        <v>3</v>
      </c>
      <c r="B23" t="s">
        <v>6</v>
      </c>
      <c r="C23" t="s">
        <v>142</v>
      </c>
      <c r="D23">
        <v>334</v>
      </c>
      <c r="E23">
        <v>1</v>
      </c>
      <c r="F23">
        <v>100</v>
      </c>
    </row>
    <row r="24" spans="1:6" x14ac:dyDescent="0.25">
      <c r="A24" s="4">
        <v>3</v>
      </c>
      <c r="B24" t="s">
        <v>6</v>
      </c>
      <c r="C24" t="s">
        <v>143</v>
      </c>
      <c r="D24">
        <v>198</v>
      </c>
      <c r="E24">
        <v>1</v>
      </c>
      <c r="F24">
        <v>100</v>
      </c>
    </row>
    <row r="25" spans="1:6" x14ac:dyDescent="0.25">
      <c r="A25" s="4">
        <v>3</v>
      </c>
      <c r="B25" t="s">
        <v>6</v>
      </c>
      <c r="C25" t="s">
        <v>144</v>
      </c>
      <c r="D25">
        <v>342</v>
      </c>
      <c r="E25">
        <v>1</v>
      </c>
      <c r="F25">
        <v>100</v>
      </c>
    </row>
    <row r="26" spans="1:6" x14ac:dyDescent="0.25">
      <c r="A26" s="4">
        <v>3</v>
      </c>
      <c r="B26" t="s">
        <v>6</v>
      </c>
      <c r="C26" t="s">
        <v>145</v>
      </c>
      <c r="D26">
        <v>414</v>
      </c>
      <c r="E26">
        <v>1</v>
      </c>
      <c r="F26">
        <v>100</v>
      </c>
    </row>
    <row r="27" spans="1:6" x14ac:dyDescent="0.25">
      <c r="A27" s="4">
        <v>3</v>
      </c>
      <c r="B27" t="s">
        <v>6</v>
      </c>
      <c r="C27" t="s">
        <v>146</v>
      </c>
      <c r="D27">
        <v>409</v>
      </c>
      <c r="E27">
        <v>1</v>
      </c>
      <c r="F27">
        <v>100</v>
      </c>
    </row>
    <row r="28" spans="1:6" x14ac:dyDescent="0.25">
      <c r="A28" s="4">
        <v>3</v>
      </c>
      <c r="B28" t="s">
        <v>16</v>
      </c>
      <c r="C28" t="s">
        <v>17</v>
      </c>
      <c r="D28">
        <v>178</v>
      </c>
      <c r="E28">
        <v>1</v>
      </c>
      <c r="F28">
        <v>96.1</v>
      </c>
    </row>
    <row r="29" spans="1:6" x14ac:dyDescent="0.25">
      <c r="A29" s="4">
        <v>3</v>
      </c>
      <c r="B29" t="s">
        <v>16</v>
      </c>
      <c r="C29" t="s">
        <v>66</v>
      </c>
      <c r="D29">
        <v>221</v>
      </c>
      <c r="E29">
        <v>1</v>
      </c>
      <c r="F29">
        <v>95.5</v>
      </c>
    </row>
    <row r="30" spans="1:6" x14ac:dyDescent="0.25">
      <c r="A30" s="4">
        <v>3</v>
      </c>
      <c r="B30" t="s">
        <v>16</v>
      </c>
      <c r="C30" t="s">
        <v>66</v>
      </c>
      <c r="D30">
        <v>229</v>
      </c>
      <c r="E30">
        <v>1</v>
      </c>
      <c r="F30">
        <v>90.4</v>
      </c>
    </row>
    <row r="31" spans="1:6" x14ac:dyDescent="0.25">
      <c r="A31" s="4">
        <v>3</v>
      </c>
      <c r="B31" t="s">
        <v>6</v>
      </c>
      <c r="C31" t="s">
        <v>141</v>
      </c>
      <c r="D31">
        <v>254</v>
      </c>
      <c r="E31">
        <v>1</v>
      </c>
      <c r="F31">
        <v>90.2</v>
      </c>
    </row>
    <row r="32" spans="1:6" x14ac:dyDescent="0.25">
      <c r="A32">
        <v>4</v>
      </c>
      <c r="B32" t="s">
        <v>6</v>
      </c>
      <c r="C32" t="s">
        <v>88</v>
      </c>
      <c r="D32">
        <v>299</v>
      </c>
      <c r="E32">
        <v>1</v>
      </c>
      <c r="F32">
        <v>100</v>
      </c>
    </row>
    <row r="33" spans="1:6" x14ac:dyDescent="0.25">
      <c r="A33">
        <v>4</v>
      </c>
      <c r="B33" t="s">
        <v>6</v>
      </c>
      <c r="C33" t="s">
        <v>89</v>
      </c>
      <c r="D33">
        <v>481</v>
      </c>
      <c r="E33">
        <v>1</v>
      </c>
      <c r="F33">
        <v>100</v>
      </c>
    </row>
    <row r="34" spans="1:6" x14ac:dyDescent="0.25">
      <c r="A34">
        <v>4</v>
      </c>
      <c r="B34" t="s">
        <v>6</v>
      </c>
      <c r="C34" t="s">
        <v>91</v>
      </c>
      <c r="D34">
        <v>383</v>
      </c>
      <c r="E34">
        <v>1</v>
      </c>
      <c r="F34">
        <v>99.8</v>
      </c>
    </row>
    <row r="35" spans="1:6" x14ac:dyDescent="0.25">
      <c r="A35">
        <v>4</v>
      </c>
      <c r="B35" t="s">
        <v>6</v>
      </c>
      <c r="C35" t="s">
        <v>90</v>
      </c>
      <c r="D35">
        <v>229</v>
      </c>
      <c r="E35">
        <v>1</v>
      </c>
      <c r="F35">
        <v>99.6</v>
      </c>
    </row>
    <row r="36" spans="1:6" x14ac:dyDescent="0.25">
      <c r="A36">
        <v>4</v>
      </c>
      <c r="B36" t="s">
        <v>16</v>
      </c>
      <c r="C36" t="s">
        <v>17</v>
      </c>
      <c r="D36">
        <v>382</v>
      </c>
      <c r="E36">
        <v>1</v>
      </c>
      <c r="F36">
        <v>97.1</v>
      </c>
    </row>
    <row r="37" spans="1:6" x14ac:dyDescent="0.25">
      <c r="A37">
        <v>4</v>
      </c>
      <c r="B37" t="s">
        <v>16</v>
      </c>
      <c r="C37" t="s">
        <v>66</v>
      </c>
      <c r="D37">
        <v>200</v>
      </c>
      <c r="E37">
        <v>1</v>
      </c>
      <c r="F37">
        <v>94.5</v>
      </c>
    </row>
    <row r="38" spans="1:6" x14ac:dyDescent="0.25">
      <c r="A38">
        <v>4</v>
      </c>
      <c r="B38" t="s">
        <v>16</v>
      </c>
      <c r="C38" t="s">
        <v>66</v>
      </c>
      <c r="D38">
        <v>214</v>
      </c>
      <c r="E38">
        <v>1</v>
      </c>
      <c r="F38">
        <v>94.4</v>
      </c>
    </row>
    <row r="39" spans="1:6" x14ac:dyDescent="0.25">
      <c r="A39">
        <v>4</v>
      </c>
      <c r="B39" t="s">
        <v>16</v>
      </c>
      <c r="C39" t="s">
        <v>66</v>
      </c>
      <c r="D39">
        <v>233</v>
      </c>
      <c r="E39">
        <v>2</v>
      </c>
      <c r="F39">
        <v>94.4</v>
      </c>
    </row>
    <row r="40" spans="1:6" x14ac:dyDescent="0.25">
      <c r="A40">
        <v>4</v>
      </c>
      <c r="B40" t="s">
        <v>16</v>
      </c>
      <c r="C40" t="s">
        <v>66</v>
      </c>
      <c r="D40">
        <v>426</v>
      </c>
      <c r="E40">
        <v>1</v>
      </c>
      <c r="F40">
        <v>94.1</v>
      </c>
    </row>
    <row r="41" spans="1:6" x14ac:dyDescent="0.25">
      <c r="A41">
        <v>4</v>
      </c>
      <c r="B41" t="s">
        <v>16</v>
      </c>
      <c r="C41" t="s">
        <v>66</v>
      </c>
      <c r="D41">
        <v>259</v>
      </c>
      <c r="E41">
        <v>1</v>
      </c>
      <c r="F41">
        <v>93.8</v>
      </c>
    </row>
    <row r="42" spans="1:6" x14ac:dyDescent="0.25">
      <c r="A42">
        <v>4</v>
      </c>
      <c r="B42" t="s">
        <v>6</v>
      </c>
      <c r="C42" t="s">
        <v>92</v>
      </c>
      <c r="D42">
        <v>200</v>
      </c>
      <c r="E42">
        <v>1</v>
      </c>
      <c r="F42">
        <v>93.5</v>
      </c>
    </row>
    <row r="43" spans="1:6" x14ac:dyDescent="0.25">
      <c r="A43">
        <v>4</v>
      </c>
      <c r="B43" t="s">
        <v>16</v>
      </c>
      <c r="C43" t="s">
        <v>66</v>
      </c>
      <c r="D43">
        <v>131</v>
      </c>
      <c r="E43">
        <v>1</v>
      </c>
      <c r="F43">
        <v>90.8</v>
      </c>
    </row>
    <row r="44" spans="1:6" x14ac:dyDescent="0.25">
      <c r="A44">
        <v>5</v>
      </c>
      <c r="B44" t="s">
        <v>6</v>
      </c>
      <c r="C44" t="s">
        <v>9</v>
      </c>
      <c r="D44">
        <v>308</v>
      </c>
      <c r="E44">
        <v>2</v>
      </c>
      <c r="F44">
        <v>100</v>
      </c>
    </row>
    <row r="45" spans="1:6" x14ac:dyDescent="0.25">
      <c r="A45">
        <v>5</v>
      </c>
      <c r="B45" t="s">
        <v>6</v>
      </c>
      <c r="C45" t="s">
        <v>67</v>
      </c>
      <c r="D45">
        <v>307</v>
      </c>
      <c r="E45">
        <v>1</v>
      </c>
      <c r="F45">
        <v>100</v>
      </c>
    </row>
    <row r="46" spans="1:6" x14ac:dyDescent="0.25">
      <c r="A46">
        <v>5</v>
      </c>
      <c r="B46" t="s">
        <v>6</v>
      </c>
      <c r="C46" t="s">
        <v>70</v>
      </c>
      <c r="D46">
        <v>385</v>
      </c>
      <c r="E46">
        <v>1</v>
      </c>
      <c r="F46">
        <v>100</v>
      </c>
    </row>
    <row r="47" spans="1:6" x14ac:dyDescent="0.25">
      <c r="A47">
        <v>5</v>
      </c>
      <c r="B47" t="s">
        <v>6</v>
      </c>
      <c r="C47" t="s">
        <v>71</v>
      </c>
      <c r="D47">
        <v>382</v>
      </c>
      <c r="E47">
        <v>1</v>
      </c>
      <c r="F47">
        <v>100</v>
      </c>
    </row>
    <row r="48" spans="1:6" x14ac:dyDescent="0.25">
      <c r="A48">
        <v>5</v>
      </c>
      <c r="B48" t="s">
        <v>6</v>
      </c>
      <c r="C48" t="s">
        <v>72</v>
      </c>
      <c r="D48">
        <v>415</v>
      </c>
      <c r="E48">
        <v>1</v>
      </c>
      <c r="F48">
        <v>100</v>
      </c>
    </row>
    <row r="49" spans="1:6" x14ac:dyDescent="0.25">
      <c r="A49">
        <v>5</v>
      </c>
      <c r="B49" t="s">
        <v>6</v>
      </c>
      <c r="C49" t="s">
        <v>75</v>
      </c>
      <c r="D49">
        <v>369</v>
      </c>
      <c r="E49">
        <v>1</v>
      </c>
      <c r="F49">
        <v>100</v>
      </c>
    </row>
    <row r="50" spans="1:6" x14ac:dyDescent="0.25">
      <c r="A50">
        <v>5</v>
      </c>
      <c r="B50" t="s">
        <v>6</v>
      </c>
      <c r="C50" t="s">
        <v>76</v>
      </c>
      <c r="D50">
        <v>172</v>
      </c>
      <c r="E50">
        <v>1</v>
      </c>
      <c r="F50">
        <v>100</v>
      </c>
    </row>
    <row r="51" spans="1:6" x14ac:dyDescent="0.25">
      <c r="A51">
        <v>5</v>
      </c>
      <c r="B51" t="s">
        <v>6</v>
      </c>
      <c r="C51" t="s">
        <v>73</v>
      </c>
      <c r="D51">
        <v>345</v>
      </c>
      <c r="E51">
        <v>1</v>
      </c>
      <c r="F51">
        <v>99.7</v>
      </c>
    </row>
    <row r="52" spans="1:6" x14ac:dyDescent="0.25">
      <c r="A52">
        <v>5</v>
      </c>
      <c r="B52" t="s">
        <v>6</v>
      </c>
      <c r="C52" t="s">
        <v>74</v>
      </c>
      <c r="D52">
        <v>266</v>
      </c>
      <c r="E52">
        <v>1</v>
      </c>
      <c r="F52">
        <v>99.7</v>
      </c>
    </row>
    <row r="53" spans="1:6" x14ac:dyDescent="0.25">
      <c r="A53">
        <v>5</v>
      </c>
      <c r="B53" t="s">
        <v>6</v>
      </c>
      <c r="C53" t="s">
        <v>69</v>
      </c>
      <c r="D53">
        <v>377</v>
      </c>
      <c r="E53">
        <v>1</v>
      </c>
      <c r="F53">
        <v>99.5</v>
      </c>
    </row>
    <row r="54" spans="1:6" x14ac:dyDescent="0.25">
      <c r="A54">
        <v>5</v>
      </c>
      <c r="B54" t="s">
        <v>6</v>
      </c>
      <c r="C54" t="s">
        <v>77</v>
      </c>
      <c r="D54">
        <v>222</v>
      </c>
      <c r="E54">
        <v>1</v>
      </c>
      <c r="F54">
        <v>99.1</v>
      </c>
    </row>
    <row r="55" spans="1:6" x14ac:dyDescent="0.25">
      <c r="A55">
        <v>5</v>
      </c>
      <c r="B55" t="s">
        <v>6</v>
      </c>
      <c r="C55" t="s">
        <v>68</v>
      </c>
      <c r="D55">
        <v>447</v>
      </c>
      <c r="E55">
        <v>1</v>
      </c>
      <c r="F55">
        <v>98.7</v>
      </c>
    </row>
    <row r="56" spans="1:6" x14ac:dyDescent="0.25">
      <c r="A56">
        <v>6</v>
      </c>
      <c r="B56" t="s">
        <v>6</v>
      </c>
      <c r="C56" t="s">
        <v>60</v>
      </c>
      <c r="D56">
        <v>300</v>
      </c>
      <c r="E56">
        <v>1</v>
      </c>
      <c r="F56">
        <v>100</v>
      </c>
    </row>
    <row r="57" spans="1:6" x14ac:dyDescent="0.25">
      <c r="A57">
        <v>6</v>
      </c>
      <c r="B57" t="s">
        <v>6</v>
      </c>
      <c r="C57" t="s">
        <v>61</v>
      </c>
      <c r="D57">
        <v>164</v>
      </c>
      <c r="E57">
        <v>1</v>
      </c>
      <c r="F57">
        <v>100</v>
      </c>
    </row>
    <row r="58" spans="1:6" x14ac:dyDescent="0.25">
      <c r="A58">
        <v>6</v>
      </c>
      <c r="B58" t="s">
        <v>6</v>
      </c>
      <c r="C58" t="s">
        <v>62</v>
      </c>
      <c r="D58">
        <v>397</v>
      </c>
      <c r="E58">
        <v>1</v>
      </c>
      <c r="F58">
        <v>100</v>
      </c>
    </row>
    <row r="59" spans="1:6" x14ac:dyDescent="0.25">
      <c r="A59">
        <v>6</v>
      </c>
      <c r="B59" t="s">
        <v>6</v>
      </c>
      <c r="C59" t="s">
        <v>63</v>
      </c>
      <c r="D59">
        <v>328</v>
      </c>
      <c r="E59">
        <v>1</v>
      </c>
      <c r="F59">
        <v>100</v>
      </c>
    </row>
    <row r="60" spans="1:6" x14ac:dyDescent="0.25">
      <c r="A60">
        <v>6</v>
      </c>
      <c r="B60" t="s">
        <v>6</v>
      </c>
      <c r="C60" t="s">
        <v>65</v>
      </c>
      <c r="D60">
        <v>420</v>
      </c>
      <c r="E60">
        <v>1</v>
      </c>
      <c r="F60">
        <v>99.8</v>
      </c>
    </row>
    <row r="61" spans="1:6" x14ac:dyDescent="0.25">
      <c r="A61">
        <v>6</v>
      </c>
      <c r="B61" t="s">
        <v>6</v>
      </c>
      <c r="C61" t="s">
        <v>59</v>
      </c>
      <c r="D61">
        <v>343</v>
      </c>
      <c r="E61">
        <v>1</v>
      </c>
      <c r="F61">
        <v>99.7</v>
      </c>
    </row>
    <row r="62" spans="1:6" x14ac:dyDescent="0.25">
      <c r="A62">
        <v>6</v>
      </c>
      <c r="B62" t="s">
        <v>16</v>
      </c>
      <c r="C62" t="s">
        <v>17</v>
      </c>
      <c r="D62">
        <v>214</v>
      </c>
      <c r="E62">
        <v>1</v>
      </c>
      <c r="F62">
        <v>99.5</v>
      </c>
    </row>
    <row r="63" spans="1:6" x14ac:dyDescent="0.25">
      <c r="A63">
        <v>6</v>
      </c>
      <c r="B63" t="s">
        <v>16</v>
      </c>
      <c r="C63" t="s">
        <v>17</v>
      </c>
      <c r="D63">
        <v>272</v>
      </c>
      <c r="E63">
        <v>1</v>
      </c>
      <c r="F63">
        <v>95.6</v>
      </c>
    </row>
    <row r="64" spans="1:6" x14ac:dyDescent="0.25">
      <c r="A64">
        <v>6</v>
      </c>
      <c r="B64" t="s">
        <v>6</v>
      </c>
      <c r="C64" t="s">
        <v>64</v>
      </c>
      <c r="D64">
        <v>282</v>
      </c>
      <c r="E64">
        <v>1</v>
      </c>
      <c r="F64">
        <v>95.3</v>
      </c>
    </row>
    <row r="65" spans="1:6" x14ac:dyDescent="0.25">
      <c r="A65">
        <v>6</v>
      </c>
      <c r="B65" t="s">
        <v>16</v>
      </c>
      <c r="C65" t="s">
        <v>66</v>
      </c>
      <c r="D65">
        <v>258</v>
      </c>
      <c r="E65">
        <v>1</v>
      </c>
      <c r="F65">
        <v>95</v>
      </c>
    </row>
    <row r="66" spans="1:6" x14ac:dyDescent="0.25">
      <c r="A66">
        <v>6</v>
      </c>
      <c r="B66" t="s">
        <v>16</v>
      </c>
      <c r="C66" t="s">
        <v>66</v>
      </c>
      <c r="D66">
        <v>154</v>
      </c>
      <c r="E66">
        <v>1</v>
      </c>
      <c r="F66">
        <v>93.5</v>
      </c>
    </row>
    <row r="67" spans="1:6" x14ac:dyDescent="0.25">
      <c r="A67">
        <v>6</v>
      </c>
      <c r="B67" t="s">
        <v>16</v>
      </c>
      <c r="C67" t="s">
        <v>66</v>
      </c>
      <c r="D67">
        <v>298</v>
      </c>
      <c r="E67">
        <v>1</v>
      </c>
      <c r="F67">
        <v>93.3</v>
      </c>
    </row>
    <row r="68" spans="1:6" x14ac:dyDescent="0.25">
      <c r="A68">
        <v>6</v>
      </c>
      <c r="B68" t="s">
        <v>16</v>
      </c>
      <c r="C68" t="s">
        <v>66</v>
      </c>
      <c r="D68">
        <v>249</v>
      </c>
      <c r="E68">
        <v>1</v>
      </c>
      <c r="F68">
        <v>92</v>
      </c>
    </row>
    <row r="69" spans="1:6" x14ac:dyDescent="0.25">
      <c r="A69">
        <v>7</v>
      </c>
      <c r="B69" t="s">
        <v>6</v>
      </c>
      <c r="C69" t="s">
        <v>52</v>
      </c>
      <c r="D69">
        <v>267</v>
      </c>
      <c r="E69">
        <v>1</v>
      </c>
      <c r="F69">
        <v>100</v>
      </c>
    </row>
    <row r="70" spans="1:6" x14ac:dyDescent="0.25">
      <c r="A70">
        <v>7</v>
      </c>
      <c r="B70" t="s">
        <v>6</v>
      </c>
      <c r="C70" t="s">
        <v>54</v>
      </c>
      <c r="D70">
        <v>280</v>
      </c>
      <c r="E70">
        <v>1</v>
      </c>
      <c r="F70">
        <v>100</v>
      </c>
    </row>
    <row r="71" spans="1:6" x14ac:dyDescent="0.25">
      <c r="A71">
        <v>7</v>
      </c>
      <c r="B71" t="s">
        <v>6</v>
      </c>
      <c r="C71" t="s">
        <v>55</v>
      </c>
      <c r="D71">
        <v>293</v>
      </c>
      <c r="E71">
        <v>1</v>
      </c>
      <c r="F71">
        <v>100</v>
      </c>
    </row>
    <row r="72" spans="1:6" x14ac:dyDescent="0.25">
      <c r="A72">
        <v>7</v>
      </c>
      <c r="B72" t="s">
        <v>6</v>
      </c>
      <c r="C72" t="s">
        <v>56</v>
      </c>
      <c r="D72">
        <v>852</v>
      </c>
      <c r="E72">
        <v>2</v>
      </c>
      <c r="F72">
        <v>100</v>
      </c>
    </row>
    <row r="73" spans="1:6" x14ac:dyDescent="0.25">
      <c r="A73">
        <v>7</v>
      </c>
      <c r="B73" t="s">
        <v>6</v>
      </c>
      <c r="C73" t="s">
        <v>57</v>
      </c>
      <c r="D73">
        <v>390</v>
      </c>
      <c r="E73">
        <v>1</v>
      </c>
      <c r="F73">
        <v>99.8</v>
      </c>
    </row>
    <row r="74" spans="1:6" x14ac:dyDescent="0.25">
      <c r="A74">
        <v>7</v>
      </c>
      <c r="B74" t="s">
        <v>6</v>
      </c>
      <c r="C74" t="s">
        <v>58</v>
      </c>
      <c r="D74">
        <v>419</v>
      </c>
      <c r="E74">
        <v>1</v>
      </c>
      <c r="F74">
        <v>99.6</v>
      </c>
    </row>
    <row r="75" spans="1:6" x14ac:dyDescent="0.25">
      <c r="A75">
        <v>7</v>
      </c>
      <c r="B75" t="s">
        <v>6</v>
      </c>
      <c r="C75" t="s">
        <v>53</v>
      </c>
      <c r="D75">
        <v>276</v>
      </c>
      <c r="E75">
        <v>1</v>
      </c>
      <c r="F75">
        <v>99.3</v>
      </c>
    </row>
    <row r="76" spans="1:6" x14ac:dyDescent="0.25">
      <c r="A76">
        <v>7</v>
      </c>
      <c r="B76" t="s">
        <v>16</v>
      </c>
      <c r="C76" t="s">
        <v>17</v>
      </c>
      <c r="D76">
        <v>179</v>
      </c>
      <c r="E76">
        <v>1</v>
      </c>
      <c r="F76">
        <v>97.2</v>
      </c>
    </row>
    <row r="77" spans="1:6" x14ac:dyDescent="0.25">
      <c r="A77">
        <v>7</v>
      </c>
      <c r="B77" t="s">
        <v>16</v>
      </c>
      <c r="C77" t="s">
        <v>17</v>
      </c>
      <c r="D77">
        <v>182</v>
      </c>
      <c r="E77">
        <v>1</v>
      </c>
      <c r="F77">
        <v>96.7</v>
      </c>
    </row>
    <row r="78" spans="1:6" x14ac:dyDescent="0.25">
      <c r="A78">
        <v>7</v>
      </c>
      <c r="B78" t="s">
        <v>16</v>
      </c>
      <c r="C78" t="s">
        <v>17</v>
      </c>
      <c r="D78">
        <v>382</v>
      </c>
      <c r="E78">
        <v>1</v>
      </c>
      <c r="F78">
        <v>90.7</v>
      </c>
    </row>
    <row r="79" spans="1:6" x14ac:dyDescent="0.25">
      <c r="A79">
        <v>8</v>
      </c>
      <c r="B79" t="s">
        <v>6</v>
      </c>
      <c r="C79" t="s">
        <v>46</v>
      </c>
      <c r="D79">
        <v>341</v>
      </c>
      <c r="E79">
        <v>1</v>
      </c>
      <c r="F79">
        <v>100</v>
      </c>
    </row>
    <row r="80" spans="1:6" x14ac:dyDescent="0.25">
      <c r="A80">
        <v>8</v>
      </c>
      <c r="B80" t="s">
        <v>6</v>
      </c>
      <c r="C80" t="s">
        <v>47</v>
      </c>
      <c r="D80">
        <v>387</v>
      </c>
      <c r="E80">
        <v>1</v>
      </c>
      <c r="F80">
        <v>100</v>
      </c>
    </row>
    <row r="81" spans="1:6" x14ac:dyDescent="0.25">
      <c r="A81">
        <v>8</v>
      </c>
      <c r="B81" t="s">
        <v>6</v>
      </c>
      <c r="C81" t="s">
        <v>50</v>
      </c>
      <c r="D81">
        <v>490</v>
      </c>
      <c r="E81">
        <v>1</v>
      </c>
      <c r="F81">
        <v>100</v>
      </c>
    </row>
    <row r="82" spans="1:6" x14ac:dyDescent="0.25">
      <c r="A82">
        <v>8</v>
      </c>
      <c r="B82" t="s">
        <v>6</v>
      </c>
      <c r="C82" t="s">
        <v>51</v>
      </c>
      <c r="D82">
        <v>356</v>
      </c>
      <c r="E82">
        <v>1</v>
      </c>
      <c r="F82">
        <v>100</v>
      </c>
    </row>
    <row r="83" spans="1:6" x14ac:dyDescent="0.25">
      <c r="A83">
        <v>8</v>
      </c>
      <c r="B83" t="s">
        <v>6</v>
      </c>
      <c r="C83" t="s">
        <v>44</v>
      </c>
      <c r="D83">
        <v>538</v>
      </c>
      <c r="E83">
        <v>1</v>
      </c>
      <c r="F83">
        <v>99.8</v>
      </c>
    </row>
    <row r="84" spans="1:6" x14ac:dyDescent="0.25">
      <c r="A84">
        <v>8</v>
      </c>
      <c r="B84" t="s">
        <v>6</v>
      </c>
      <c r="C84" t="s">
        <v>45</v>
      </c>
      <c r="D84">
        <v>406</v>
      </c>
      <c r="E84">
        <v>1</v>
      </c>
      <c r="F84">
        <v>99.8</v>
      </c>
    </row>
    <row r="85" spans="1:6" x14ac:dyDescent="0.25">
      <c r="A85">
        <v>8</v>
      </c>
      <c r="B85" t="s">
        <v>6</v>
      </c>
      <c r="C85" t="s">
        <v>48</v>
      </c>
      <c r="D85">
        <v>325</v>
      </c>
      <c r="E85">
        <v>1</v>
      </c>
      <c r="F85">
        <v>99.7</v>
      </c>
    </row>
    <row r="86" spans="1:6" x14ac:dyDescent="0.25">
      <c r="A86">
        <v>8</v>
      </c>
      <c r="B86" t="s">
        <v>6</v>
      </c>
      <c r="C86" t="s">
        <v>49</v>
      </c>
      <c r="D86">
        <v>365</v>
      </c>
      <c r="E86">
        <v>1</v>
      </c>
      <c r="F86">
        <v>99.7</v>
      </c>
    </row>
    <row r="87" spans="1:6" x14ac:dyDescent="0.25">
      <c r="A87">
        <v>8</v>
      </c>
      <c r="B87" t="s">
        <v>16</v>
      </c>
      <c r="C87" t="s">
        <v>17</v>
      </c>
      <c r="D87">
        <v>135</v>
      </c>
      <c r="E87">
        <v>1</v>
      </c>
      <c r="F87">
        <v>98.5</v>
      </c>
    </row>
    <row r="88" spans="1:6" x14ac:dyDescent="0.25">
      <c r="A88">
        <v>8</v>
      </c>
      <c r="B88" t="s">
        <v>16</v>
      </c>
      <c r="C88" t="s">
        <v>17</v>
      </c>
      <c r="D88">
        <v>255</v>
      </c>
      <c r="E88">
        <v>1</v>
      </c>
      <c r="F88">
        <v>97.6</v>
      </c>
    </row>
    <row r="89" spans="1:6" x14ac:dyDescent="0.25">
      <c r="A89">
        <v>9</v>
      </c>
      <c r="B89" t="s">
        <v>6</v>
      </c>
      <c r="C89" t="s">
        <v>37</v>
      </c>
      <c r="D89">
        <v>364</v>
      </c>
      <c r="E89">
        <v>1</v>
      </c>
      <c r="F89">
        <v>100</v>
      </c>
    </row>
    <row r="90" spans="1:6" x14ac:dyDescent="0.25">
      <c r="A90">
        <v>9</v>
      </c>
      <c r="B90" t="s">
        <v>6</v>
      </c>
      <c r="C90" t="s">
        <v>38</v>
      </c>
      <c r="D90">
        <v>459</v>
      </c>
      <c r="E90">
        <v>1</v>
      </c>
      <c r="F90">
        <v>100</v>
      </c>
    </row>
    <row r="91" spans="1:6" x14ac:dyDescent="0.25">
      <c r="A91">
        <v>9</v>
      </c>
      <c r="B91" t="s">
        <v>6</v>
      </c>
      <c r="C91" t="s">
        <v>42</v>
      </c>
      <c r="D91">
        <v>331</v>
      </c>
      <c r="E91">
        <v>1</v>
      </c>
      <c r="F91">
        <v>100</v>
      </c>
    </row>
    <row r="92" spans="1:6" x14ac:dyDescent="0.25">
      <c r="A92">
        <v>9</v>
      </c>
      <c r="B92" t="s">
        <v>6</v>
      </c>
      <c r="C92" t="s">
        <v>43</v>
      </c>
      <c r="D92">
        <v>432</v>
      </c>
      <c r="E92">
        <v>1</v>
      </c>
      <c r="F92">
        <v>100</v>
      </c>
    </row>
    <row r="93" spans="1:6" x14ac:dyDescent="0.25">
      <c r="A93">
        <v>9</v>
      </c>
      <c r="B93" t="s">
        <v>6</v>
      </c>
      <c r="C93" t="s">
        <v>39</v>
      </c>
      <c r="D93">
        <v>470</v>
      </c>
      <c r="E93">
        <v>1</v>
      </c>
      <c r="F93">
        <v>99.8</v>
      </c>
    </row>
    <row r="94" spans="1:6" x14ac:dyDescent="0.25">
      <c r="A94">
        <v>9</v>
      </c>
      <c r="B94" t="s">
        <v>6</v>
      </c>
      <c r="C94" t="s">
        <v>41</v>
      </c>
      <c r="D94">
        <v>444</v>
      </c>
      <c r="E94">
        <v>1</v>
      </c>
      <c r="F94">
        <v>99.5</v>
      </c>
    </row>
    <row r="95" spans="1:6" x14ac:dyDescent="0.25">
      <c r="A95">
        <v>9</v>
      </c>
      <c r="B95" t="s">
        <v>6</v>
      </c>
      <c r="C95" t="s">
        <v>40</v>
      </c>
      <c r="D95">
        <v>332</v>
      </c>
      <c r="E95">
        <v>1</v>
      </c>
      <c r="F95">
        <v>98.6</v>
      </c>
    </row>
    <row r="96" spans="1:6" x14ac:dyDescent="0.25">
      <c r="A96">
        <v>9</v>
      </c>
      <c r="B96" t="s">
        <v>16</v>
      </c>
      <c r="C96" t="s">
        <v>17</v>
      </c>
      <c r="D96">
        <f>153+218</f>
        <v>371</v>
      </c>
      <c r="E96">
        <v>1</v>
      </c>
      <c r="F96">
        <v>96.2</v>
      </c>
    </row>
    <row r="97" spans="1:6" x14ac:dyDescent="0.25">
      <c r="A97">
        <v>9</v>
      </c>
      <c r="B97" t="s">
        <v>16</v>
      </c>
      <c r="C97" t="s">
        <v>17</v>
      </c>
      <c r="D97">
        <v>334</v>
      </c>
      <c r="E97">
        <v>1</v>
      </c>
      <c r="F97">
        <v>91.5</v>
      </c>
    </row>
    <row r="98" spans="1:6" x14ac:dyDescent="0.25">
      <c r="A98">
        <v>9</v>
      </c>
      <c r="B98" t="s">
        <v>16</v>
      </c>
      <c r="C98" t="s">
        <v>17</v>
      </c>
      <c r="D98">
        <v>277</v>
      </c>
      <c r="E98">
        <v>1</v>
      </c>
      <c r="F98">
        <v>86.4</v>
      </c>
    </row>
    <row r="99" spans="1:6" x14ac:dyDescent="0.25">
      <c r="A99">
        <v>10</v>
      </c>
      <c r="B99" t="s">
        <v>6</v>
      </c>
      <c r="C99" t="s">
        <v>123</v>
      </c>
      <c r="D99">
        <v>450</v>
      </c>
      <c r="E99">
        <v>1</v>
      </c>
      <c r="F99">
        <v>100</v>
      </c>
    </row>
    <row r="100" spans="1:6" x14ac:dyDescent="0.25">
      <c r="A100">
        <v>10</v>
      </c>
      <c r="B100" t="s">
        <v>6</v>
      </c>
      <c r="C100" t="s">
        <v>124</v>
      </c>
      <c r="D100">
        <v>280</v>
      </c>
      <c r="E100">
        <v>1</v>
      </c>
      <c r="F100">
        <v>100</v>
      </c>
    </row>
    <row r="101" spans="1:6" x14ac:dyDescent="0.25">
      <c r="A101">
        <v>10</v>
      </c>
      <c r="B101" t="s">
        <v>6</v>
      </c>
      <c r="C101" t="s">
        <v>125</v>
      </c>
      <c r="D101">
        <v>416</v>
      </c>
      <c r="E101">
        <v>1</v>
      </c>
      <c r="F101">
        <v>100</v>
      </c>
    </row>
    <row r="102" spans="1:6" x14ac:dyDescent="0.25">
      <c r="A102">
        <v>10</v>
      </c>
      <c r="B102" t="s">
        <v>6</v>
      </c>
      <c r="C102" t="s">
        <v>127</v>
      </c>
      <c r="D102">
        <v>384</v>
      </c>
      <c r="E102">
        <v>1</v>
      </c>
      <c r="F102">
        <v>100</v>
      </c>
    </row>
    <row r="103" spans="1:6" x14ac:dyDescent="0.25">
      <c r="A103">
        <v>10</v>
      </c>
      <c r="B103" t="s">
        <v>6</v>
      </c>
      <c r="C103" t="s">
        <v>126</v>
      </c>
      <c r="D103">
        <v>341</v>
      </c>
      <c r="E103">
        <v>1</v>
      </c>
      <c r="F103">
        <v>99.7</v>
      </c>
    </row>
    <row r="104" spans="1:6" x14ac:dyDescent="0.25">
      <c r="A104">
        <v>10</v>
      </c>
      <c r="B104" t="s">
        <v>16</v>
      </c>
      <c r="C104" t="s">
        <v>17</v>
      </c>
      <c r="D104">
        <v>276</v>
      </c>
      <c r="E104">
        <v>1</v>
      </c>
      <c r="F104">
        <v>97.5</v>
      </c>
    </row>
    <row r="105" spans="1:6" x14ac:dyDescent="0.25">
      <c r="A105">
        <v>10</v>
      </c>
      <c r="B105" t="s">
        <v>6</v>
      </c>
      <c r="C105" t="s">
        <v>128</v>
      </c>
      <c r="D105">
        <v>295</v>
      </c>
      <c r="E105">
        <v>1</v>
      </c>
      <c r="F105">
        <v>97.4</v>
      </c>
    </row>
    <row r="106" spans="1:6" x14ac:dyDescent="0.25">
      <c r="A106">
        <v>10</v>
      </c>
      <c r="B106" t="s">
        <v>6</v>
      </c>
      <c r="C106" t="s">
        <v>15</v>
      </c>
      <c r="D106">
        <v>312</v>
      </c>
      <c r="E106">
        <v>1</v>
      </c>
      <c r="F106">
        <v>97.2</v>
      </c>
    </row>
    <row r="107" spans="1:6" x14ac:dyDescent="0.25">
      <c r="A107">
        <v>10</v>
      </c>
      <c r="B107" t="s">
        <v>6</v>
      </c>
      <c r="C107" t="s">
        <v>129</v>
      </c>
      <c r="D107">
        <v>146</v>
      </c>
      <c r="E107">
        <v>1</v>
      </c>
      <c r="F107">
        <v>95.2</v>
      </c>
    </row>
    <row r="108" spans="1:6" x14ac:dyDescent="0.25">
      <c r="A108">
        <v>10</v>
      </c>
      <c r="B108" t="s">
        <v>16</v>
      </c>
      <c r="C108" t="s">
        <v>17</v>
      </c>
      <c r="D108">
        <v>201</v>
      </c>
      <c r="E108">
        <v>1</v>
      </c>
      <c r="F108">
        <v>94.1</v>
      </c>
    </row>
    <row r="109" spans="1:6" x14ac:dyDescent="0.25">
      <c r="A109">
        <v>10</v>
      </c>
      <c r="B109" t="s">
        <v>16</v>
      </c>
      <c r="C109" t="s">
        <v>17</v>
      </c>
      <c r="D109">
        <v>91</v>
      </c>
      <c r="E109">
        <v>1</v>
      </c>
      <c r="F109">
        <v>93.4</v>
      </c>
    </row>
    <row r="110" spans="1:6" x14ac:dyDescent="0.25">
      <c r="A110">
        <v>10</v>
      </c>
      <c r="B110" t="s">
        <v>16</v>
      </c>
      <c r="C110" t="s">
        <v>17</v>
      </c>
      <c r="D110">
        <v>204</v>
      </c>
      <c r="E110">
        <v>1</v>
      </c>
      <c r="F110">
        <v>90.2</v>
      </c>
    </row>
    <row r="111" spans="1:6" x14ac:dyDescent="0.25">
      <c r="A111">
        <v>10</v>
      </c>
      <c r="B111" t="s">
        <v>16</v>
      </c>
      <c r="C111" t="s">
        <v>17</v>
      </c>
      <c r="D111">
        <v>156</v>
      </c>
      <c r="E111">
        <v>1</v>
      </c>
      <c r="F111">
        <v>89.7</v>
      </c>
    </row>
    <row r="112" spans="1:6" x14ac:dyDescent="0.25">
      <c r="A112">
        <v>10</v>
      </c>
      <c r="B112" t="s">
        <v>16</v>
      </c>
      <c r="C112" t="s">
        <v>17</v>
      </c>
      <c r="D112">
        <v>111</v>
      </c>
      <c r="E112">
        <v>1</v>
      </c>
      <c r="F112">
        <v>88.3</v>
      </c>
    </row>
    <row r="113" spans="1:6" x14ac:dyDescent="0.25">
      <c r="A113">
        <v>11</v>
      </c>
      <c r="B113" t="s">
        <v>6</v>
      </c>
      <c r="C113" t="s">
        <v>115</v>
      </c>
      <c r="D113">
        <v>403</v>
      </c>
      <c r="E113">
        <v>1</v>
      </c>
      <c r="F113">
        <v>100</v>
      </c>
    </row>
    <row r="114" spans="1:6" x14ac:dyDescent="0.25">
      <c r="A114">
        <v>11</v>
      </c>
      <c r="B114" t="s">
        <v>6</v>
      </c>
      <c r="C114" t="s">
        <v>116</v>
      </c>
      <c r="D114">
        <v>281</v>
      </c>
      <c r="E114">
        <v>1</v>
      </c>
      <c r="F114">
        <v>100</v>
      </c>
    </row>
    <row r="115" spans="1:6" x14ac:dyDescent="0.25">
      <c r="A115">
        <v>11</v>
      </c>
      <c r="B115" t="s">
        <v>6</v>
      </c>
      <c r="C115" t="s">
        <v>118</v>
      </c>
      <c r="D115">
        <v>356</v>
      </c>
      <c r="E115">
        <v>1</v>
      </c>
      <c r="F115">
        <v>100</v>
      </c>
    </row>
    <row r="116" spans="1:6" x14ac:dyDescent="0.25">
      <c r="A116">
        <v>11</v>
      </c>
      <c r="B116" t="s">
        <v>6</v>
      </c>
      <c r="C116" t="s">
        <v>120</v>
      </c>
      <c r="D116">
        <v>269</v>
      </c>
      <c r="E116">
        <v>1</v>
      </c>
      <c r="F116">
        <v>100</v>
      </c>
    </row>
    <row r="117" spans="1:6" x14ac:dyDescent="0.25">
      <c r="A117">
        <v>11</v>
      </c>
      <c r="B117" t="s">
        <v>6</v>
      </c>
      <c r="C117" t="s">
        <v>121</v>
      </c>
      <c r="D117">
        <v>251</v>
      </c>
      <c r="E117">
        <v>1</v>
      </c>
      <c r="F117">
        <v>100</v>
      </c>
    </row>
    <row r="118" spans="1:6" x14ac:dyDescent="0.25">
      <c r="A118">
        <v>11</v>
      </c>
      <c r="B118" t="s">
        <v>6</v>
      </c>
      <c r="C118" t="s">
        <v>119</v>
      </c>
      <c r="D118">
        <v>414</v>
      </c>
      <c r="E118">
        <v>1</v>
      </c>
      <c r="F118">
        <v>99.8</v>
      </c>
    </row>
    <row r="119" spans="1:6" x14ac:dyDescent="0.25">
      <c r="A119">
        <v>11</v>
      </c>
      <c r="B119" t="s">
        <v>6</v>
      </c>
      <c r="C119" t="s">
        <v>122</v>
      </c>
      <c r="D119">
        <v>396</v>
      </c>
      <c r="E119">
        <v>1</v>
      </c>
      <c r="F119">
        <v>99.8</v>
      </c>
    </row>
    <row r="120" spans="1:6" x14ac:dyDescent="0.25">
      <c r="A120">
        <v>11</v>
      </c>
      <c r="B120" t="s">
        <v>6</v>
      </c>
      <c r="C120" t="s">
        <v>122</v>
      </c>
      <c r="D120">
        <v>475</v>
      </c>
      <c r="E120">
        <v>1</v>
      </c>
      <c r="F120">
        <v>99.8</v>
      </c>
    </row>
    <row r="121" spans="1:6" x14ac:dyDescent="0.25">
      <c r="A121">
        <v>11</v>
      </c>
      <c r="B121" t="s">
        <v>6</v>
      </c>
      <c r="C121" t="s">
        <v>122</v>
      </c>
      <c r="D121">
        <v>326</v>
      </c>
      <c r="E121">
        <v>1</v>
      </c>
      <c r="F121">
        <v>99.7</v>
      </c>
    </row>
    <row r="122" spans="1:6" x14ac:dyDescent="0.25">
      <c r="A122">
        <v>11</v>
      </c>
      <c r="B122" t="s">
        <v>6</v>
      </c>
      <c r="C122" t="s">
        <v>117</v>
      </c>
      <c r="D122">
        <v>455</v>
      </c>
      <c r="E122">
        <v>1</v>
      </c>
      <c r="F122">
        <v>96.4</v>
      </c>
    </row>
    <row r="123" spans="1:6" x14ac:dyDescent="0.25">
      <c r="A123">
        <v>11</v>
      </c>
      <c r="B123" t="s">
        <v>6</v>
      </c>
      <c r="C123" t="s">
        <v>114</v>
      </c>
      <c r="D123">
        <v>405</v>
      </c>
      <c r="E123">
        <v>1</v>
      </c>
      <c r="F123">
        <v>93.8</v>
      </c>
    </row>
    <row r="124" spans="1:6" x14ac:dyDescent="0.25">
      <c r="A124">
        <v>11</v>
      </c>
      <c r="B124" t="s">
        <v>16</v>
      </c>
      <c r="C124" t="s">
        <v>17</v>
      </c>
      <c r="D124">
        <v>360</v>
      </c>
      <c r="E124">
        <v>1</v>
      </c>
      <c r="F124">
        <v>90</v>
      </c>
    </row>
    <row r="125" spans="1:6" x14ac:dyDescent="0.25">
      <c r="A125">
        <v>12</v>
      </c>
      <c r="B125" t="s">
        <v>6</v>
      </c>
      <c r="C125" t="s">
        <v>107</v>
      </c>
      <c r="D125">
        <v>450</v>
      </c>
      <c r="E125">
        <v>1</v>
      </c>
      <c r="F125">
        <v>100</v>
      </c>
    </row>
    <row r="126" spans="1:6" x14ac:dyDescent="0.25">
      <c r="A126">
        <v>12</v>
      </c>
      <c r="B126" t="s">
        <v>6</v>
      </c>
      <c r="C126" t="s">
        <v>109</v>
      </c>
      <c r="D126">
        <v>169</v>
      </c>
      <c r="E126">
        <v>1</v>
      </c>
      <c r="F126">
        <v>100</v>
      </c>
    </row>
    <row r="127" spans="1:6" x14ac:dyDescent="0.25">
      <c r="A127">
        <v>12</v>
      </c>
      <c r="B127" t="s">
        <v>6</v>
      </c>
      <c r="C127" t="s">
        <v>113</v>
      </c>
      <c r="D127">
        <v>149</v>
      </c>
      <c r="E127">
        <v>1</v>
      </c>
      <c r="F127">
        <v>100</v>
      </c>
    </row>
    <row r="128" spans="1:6" x14ac:dyDescent="0.25">
      <c r="A128">
        <v>12</v>
      </c>
      <c r="B128" t="s">
        <v>16</v>
      </c>
      <c r="C128" t="s">
        <v>17</v>
      </c>
      <c r="D128">
        <v>147</v>
      </c>
      <c r="E128">
        <v>1</v>
      </c>
      <c r="F128">
        <v>100</v>
      </c>
    </row>
    <row r="129" spans="1:6" x14ac:dyDescent="0.25">
      <c r="A129">
        <v>12</v>
      </c>
      <c r="B129" t="s">
        <v>6</v>
      </c>
      <c r="C129" t="s">
        <v>108</v>
      </c>
      <c r="D129">
        <v>335</v>
      </c>
      <c r="E129">
        <v>1</v>
      </c>
      <c r="F129">
        <v>99.7</v>
      </c>
    </row>
    <row r="130" spans="1:6" x14ac:dyDescent="0.25">
      <c r="A130">
        <v>12</v>
      </c>
      <c r="B130" t="s">
        <v>6</v>
      </c>
      <c r="C130" t="s">
        <v>112</v>
      </c>
      <c r="D130">
        <v>360</v>
      </c>
      <c r="E130">
        <v>1</v>
      </c>
      <c r="F130">
        <v>99.7</v>
      </c>
    </row>
    <row r="131" spans="1:6" x14ac:dyDescent="0.25">
      <c r="A131">
        <v>12</v>
      </c>
      <c r="B131" t="s">
        <v>16</v>
      </c>
      <c r="C131" t="s">
        <v>17</v>
      </c>
      <c r="D131">
        <v>159</v>
      </c>
      <c r="E131">
        <v>1</v>
      </c>
      <c r="F131">
        <v>96.2</v>
      </c>
    </row>
    <row r="132" spans="1:6" x14ac:dyDescent="0.25">
      <c r="A132">
        <v>12</v>
      </c>
      <c r="B132" t="s">
        <v>6</v>
      </c>
      <c r="C132" t="s">
        <v>110</v>
      </c>
      <c r="D132">
        <v>171</v>
      </c>
      <c r="E132">
        <v>1</v>
      </c>
      <c r="F132">
        <v>94.2</v>
      </c>
    </row>
    <row r="133" spans="1:6" x14ac:dyDescent="0.25">
      <c r="A133">
        <v>12</v>
      </c>
      <c r="B133" t="s">
        <v>6</v>
      </c>
      <c r="C133" t="s">
        <v>105</v>
      </c>
      <c r="D133">
        <v>351</v>
      </c>
      <c r="E133">
        <v>1</v>
      </c>
      <c r="F133">
        <v>93.4</v>
      </c>
    </row>
    <row r="134" spans="1:6" x14ac:dyDescent="0.25">
      <c r="A134">
        <v>12</v>
      </c>
      <c r="B134" t="s">
        <v>16</v>
      </c>
      <c r="C134" t="s">
        <v>17</v>
      </c>
      <c r="D134">
        <v>122</v>
      </c>
      <c r="E134">
        <v>1</v>
      </c>
      <c r="F134">
        <v>93.4</v>
      </c>
    </row>
    <row r="135" spans="1:6" x14ac:dyDescent="0.25">
      <c r="A135">
        <v>12</v>
      </c>
      <c r="B135" t="s">
        <v>16</v>
      </c>
      <c r="C135" t="s">
        <v>17</v>
      </c>
      <c r="D135">
        <v>350</v>
      </c>
      <c r="E135">
        <v>1</v>
      </c>
      <c r="F135">
        <v>93.4</v>
      </c>
    </row>
    <row r="136" spans="1:6" x14ac:dyDescent="0.25">
      <c r="A136">
        <v>12</v>
      </c>
      <c r="B136" t="s">
        <v>16</v>
      </c>
      <c r="C136" t="s">
        <v>17</v>
      </c>
      <c r="D136">
        <v>235</v>
      </c>
      <c r="E136">
        <v>1</v>
      </c>
      <c r="F136">
        <v>91.9</v>
      </c>
    </row>
    <row r="137" spans="1:6" x14ac:dyDescent="0.25">
      <c r="A137">
        <v>12</v>
      </c>
      <c r="B137" t="s">
        <v>6</v>
      </c>
      <c r="C137" t="s">
        <v>106</v>
      </c>
      <c r="D137">
        <v>111</v>
      </c>
      <c r="E137">
        <v>1</v>
      </c>
      <c r="F137">
        <v>91</v>
      </c>
    </row>
    <row r="138" spans="1:6" x14ac:dyDescent="0.25">
      <c r="A138">
        <v>12</v>
      </c>
      <c r="B138" t="s">
        <v>6</v>
      </c>
      <c r="C138" t="s">
        <v>111</v>
      </c>
      <c r="D138">
        <v>223</v>
      </c>
      <c r="E138">
        <v>1</v>
      </c>
      <c r="F138">
        <v>34.6</v>
      </c>
    </row>
    <row r="139" spans="1:6" x14ac:dyDescent="0.25">
      <c r="A139">
        <v>13</v>
      </c>
      <c r="B139" t="s">
        <v>6</v>
      </c>
      <c r="C139" t="s">
        <v>19</v>
      </c>
      <c r="D139">
        <v>232</v>
      </c>
      <c r="E139">
        <v>1</v>
      </c>
      <c r="F139">
        <v>100</v>
      </c>
    </row>
    <row r="140" spans="1:6" x14ac:dyDescent="0.25">
      <c r="A140">
        <v>13</v>
      </c>
      <c r="B140" t="s">
        <v>6</v>
      </c>
      <c r="C140" t="s">
        <v>21</v>
      </c>
      <c r="D140">
        <v>293</v>
      </c>
      <c r="E140">
        <v>1</v>
      </c>
      <c r="F140">
        <v>100</v>
      </c>
    </row>
    <row r="141" spans="1:6" x14ac:dyDescent="0.25">
      <c r="A141">
        <v>13</v>
      </c>
      <c r="B141" t="s">
        <v>6</v>
      </c>
      <c r="C141" t="s">
        <v>25</v>
      </c>
      <c r="D141">
        <f>189+192</f>
        <v>381</v>
      </c>
      <c r="E141">
        <v>1</v>
      </c>
      <c r="F141">
        <v>100</v>
      </c>
    </row>
    <row r="142" spans="1:6" x14ac:dyDescent="0.25">
      <c r="A142">
        <v>13</v>
      </c>
      <c r="B142" t="s">
        <v>6</v>
      </c>
      <c r="C142" t="s">
        <v>29</v>
      </c>
      <c r="D142">
        <v>332</v>
      </c>
      <c r="E142">
        <v>1</v>
      </c>
      <c r="F142">
        <v>100</v>
      </c>
    </row>
    <row r="143" spans="1:6" x14ac:dyDescent="0.25">
      <c r="A143">
        <v>13</v>
      </c>
      <c r="B143" t="s">
        <v>6</v>
      </c>
      <c r="C143" t="s">
        <v>30</v>
      </c>
      <c r="D143">
        <v>324</v>
      </c>
      <c r="E143">
        <v>1</v>
      </c>
      <c r="F143">
        <v>100</v>
      </c>
    </row>
    <row r="144" spans="1:6" x14ac:dyDescent="0.25">
      <c r="A144">
        <v>13</v>
      </c>
      <c r="B144" t="s">
        <v>6</v>
      </c>
      <c r="C144" t="s">
        <v>31</v>
      </c>
      <c r="D144">
        <v>449</v>
      </c>
      <c r="E144">
        <v>1</v>
      </c>
      <c r="F144">
        <v>100</v>
      </c>
    </row>
    <row r="145" spans="1:6" x14ac:dyDescent="0.25">
      <c r="A145">
        <v>13</v>
      </c>
      <c r="B145" t="s">
        <v>6</v>
      </c>
      <c r="C145" t="s">
        <v>32</v>
      </c>
      <c r="D145">
        <v>264</v>
      </c>
      <c r="E145">
        <v>1</v>
      </c>
      <c r="F145">
        <v>100</v>
      </c>
    </row>
    <row r="146" spans="1:6" x14ac:dyDescent="0.25">
      <c r="A146">
        <v>13</v>
      </c>
      <c r="B146" t="s">
        <v>6</v>
      </c>
      <c r="C146" t="s">
        <v>33</v>
      </c>
      <c r="D146">
        <v>406</v>
      </c>
      <c r="E146">
        <v>1</v>
      </c>
      <c r="F146">
        <v>100</v>
      </c>
    </row>
    <row r="147" spans="1:6" x14ac:dyDescent="0.25">
      <c r="A147">
        <v>13</v>
      </c>
      <c r="B147" t="s">
        <v>6</v>
      </c>
      <c r="C147" t="s">
        <v>34</v>
      </c>
      <c r="D147">
        <v>289</v>
      </c>
      <c r="E147">
        <v>1</v>
      </c>
      <c r="F147">
        <v>100</v>
      </c>
    </row>
    <row r="148" spans="1:6" x14ac:dyDescent="0.25">
      <c r="A148">
        <v>13</v>
      </c>
      <c r="B148" t="s">
        <v>6</v>
      </c>
      <c r="C148" t="s">
        <v>36</v>
      </c>
      <c r="D148">
        <v>253</v>
      </c>
      <c r="E148">
        <v>1</v>
      </c>
      <c r="F148">
        <v>100</v>
      </c>
    </row>
    <row r="149" spans="1:6" x14ac:dyDescent="0.25">
      <c r="A149">
        <v>13</v>
      </c>
      <c r="B149" t="s">
        <v>6</v>
      </c>
      <c r="C149" t="s">
        <v>22</v>
      </c>
      <c r="D149">
        <v>346</v>
      </c>
      <c r="E149">
        <v>1</v>
      </c>
      <c r="F149">
        <v>99.8</v>
      </c>
    </row>
    <row r="150" spans="1:6" x14ac:dyDescent="0.25">
      <c r="A150">
        <v>13</v>
      </c>
      <c r="B150" t="s">
        <v>6</v>
      </c>
      <c r="C150" t="s">
        <v>35</v>
      </c>
      <c r="D150">
        <f>355+387</f>
        <v>742</v>
      </c>
      <c r="E150">
        <v>2</v>
      </c>
      <c r="F150">
        <v>99.8</v>
      </c>
    </row>
    <row r="151" spans="1:6" x14ac:dyDescent="0.25">
      <c r="A151">
        <v>13</v>
      </c>
      <c r="B151" t="s">
        <v>6</v>
      </c>
      <c r="C151" t="s">
        <v>27</v>
      </c>
      <c r="D151">
        <v>298</v>
      </c>
      <c r="E151">
        <v>1</v>
      </c>
      <c r="F151">
        <v>99.6</v>
      </c>
    </row>
    <row r="152" spans="1:6" x14ac:dyDescent="0.25">
      <c r="A152">
        <v>13</v>
      </c>
      <c r="B152" t="s">
        <v>6</v>
      </c>
      <c r="C152" t="s">
        <v>24</v>
      </c>
      <c r="D152">
        <v>437</v>
      </c>
      <c r="E152">
        <v>1</v>
      </c>
      <c r="F152">
        <f>99.5</f>
        <v>99.5</v>
      </c>
    </row>
    <row r="153" spans="1:6" x14ac:dyDescent="0.25">
      <c r="A153">
        <v>13</v>
      </c>
      <c r="B153" t="s">
        <v>6</v>
      </c>
      <c r="C153" t="s">
        <v>28</v>
      </c>
      <c r="D153">
        <v>448</v>
      </c>
      <c r="E153">
        <v>1</v>
      </c>
      <c r="F153">
        <v>99.5</v>
      </c>
    </row>
    <row r="154" spans="1:6" x14ac:dyDescent="0.25">
      <c r="A154">
        <v>13</v>
      </c>
      <c r="B154" t="s">
        <v>6</v>
      </c>
      <c r="C154" t="s">
        <v>23</v>
      </c>
      <c r="D154">
        <v>301</v>
      </c>
      <c r="E154">
        <v>1</v>
      </c>
      <c r="F154">
        <v>99.3</v>
      </c>
    </row>
    <row r="155" spans="1:6" x14ac:dyDescent="0.25">
      <c r="A155">
        <v>13</v>
      </c>
      <c r="B155" t="s">
        <v>6</v>
      </c>
      <c r="C155" t="s">
        <v>26</v>
      </c>
      <c r="D155">
        <f>61+96</f>
        <v>157</v>
      </c>
      <c r="E155">
        <v>1</v>
      </c>
      <c r="F155">
        <v>99.3</v>
      </c>
    </row>
    <row r="156" spans="1:6" x14ac:dyDescent="0.25">
      <c r="A156">
        <v>13</v>
      </c>
      <c r="B156" t="s">
        <v>6</v>
      </c>
      <c r="C156" t="s">
        <v>20</v>
      </c>
      <c r="D156">
        <f>181+137</f>
        <v>318</v>
      </c>
      <c r="E156">
        <v>1</v>
      </c>
      <c r="F156">
        <v>94.9</v>
      </c>
    </row>
    <row r="157" spans="1:6" x14ac:dyDescent="0.25">
      <c r="A157">
        <v>13</v>
      </c>
      <c r="B157" t="s">
        <v>16</v>
      </c>
      <c r="C157" t="s">
        <v>17</v>
      </c>
      <c r="D157">
        <v>438</v>
      </c>
      <c r="E157">
        <v>1</v>
      </c>
      <c r="F157">
        <v>92.6</v>
      </c>
    </row>
    <row r="158" spans="1:6" x14ac:dyDescent="0.25">
      <c r="A158">
        <v>13</v>
      </c>
      <c r="B158" t="s">
        <v>16</v>
      </c>
      <c r="C158" t="s">
        <v>17</v>
      </c>
      <c r="D158">
        <v>185</v>
      </c>
      <c r="E158">
        <v>1</v>
      </c>
      <c r="F158">
        <v>90.8</v>
      </c>
    </row>
    <row r="159" spans="1:6" x14ac:dyDescent="0.25">
      <c r="A159">
        <v>13</v>
      </c>
      <c r="B159" t="s">
        <v>16</v>
      </c>
      <c r="C159" t="s">
        <v>17</v>
      </c>
      <c r="D159">
        <v>96</v>
      </c>
      <c r="E159">
        <v>1</v>
      </c>
      <c r="F159">
        <v>90.6</v>
      </c>
    </row>
    <row r="160" spans="1:6" x14ac:dyDescent="0.25">
      <c r="A160">
        <v>14</v>
      </c>
      <c r="B160" t="s">
        <v>6</v>
      </c>
      <c r="C160" t="s">
        <v>93</v>
      </c>
      <c r="D160">
        <v>375</v>
      </c>
      <c r="E160">
        <v>1</v>
      </c>
      <c r="F160">
        <v>100</v>
      </c>
    </row>
    <row r="161" spans="1:6" x14ac:dyDescent="0.25">
      <c r="A161">
        <v>14</v>
      </c>
      <c r="B161" t="s">
        <v>6</v>
      </c>
      <c r="C161" t="s">
        <v>96</v>
      </c>
      <c r="D161">
        <v>514</v>
      </c>
      <c r="E161">
        <v>1</v>
      </c>
      <c r="F161">
        <v>100</v>
      </c>
    </row>
    <row r="162" spans="1:6" x14ac:dyDescent="0.25">
      <c r="A162">
        <v>14</v>
      </c>
      <c r="B162" t="s">
        <v>6</v>
      </c>
      <c r="C162" t="s">
        <v>97</v>
      </c>
      <c r="D162">
        <v>445</v>
      </c>
      <c r="E162">
        <v>1</v>
      </c>
      <c r="F162">
        <v>100</v>
      </c>
    </row>
    <row r="163" spans="1:6" x14ac:dyDescent="0.25">
      <c r="A163">
        <v>14</v>
      </c>
      <c r="B163" t="s">
        <v>6</v>
      </c>
      <c r="C163" t="s">
        <v>98</v>
      </c>
      <c r="D163">
        <v>262</v>
      </c>
      <c r="E163">
        <v>1</v>
      </c>
      <c r="F163">
        <v>100</v>
      </c>
    </row>
    <row r="164" spans="1:6" x14ac:dyDescent="0.25">
      <c r="A164">
        <v>14</v>
      </c>
      <c r="B164" t="s">
        <v>6</v>
      </c>
      <c r="C164" t="s">
        <v>99</v>
      </c>
      <c r="D164">
        <v>396</v>
      </c>
      <c r="E164">
        <v>1</v>
      </c>
      <c r="F164">
        <v>100</v>
      </c>
    </row>
    <row r="165" spans="1:6" x14ac:dyDescent="0.25">
      <c r="A165">
        <v>14</v>
      </c>
      <c r="B165" t="s">
        <v>6</v>
      </c>
      <c r="C165" t="s">
        <v>100</v>
      </c>
      <c r="D165">
        <v>478</v>
      </c>
      <c r="E165">
        <v>1</v>
      </c>
      <c r="F165">
        <v>100</v>
      </c>
    </row>
    <row r="166" spans="1:6" x14ac:dyDescent="0.25">
      <c r="A166">
        <v>14</v>
      </c>
      <c r="B166" t="s">
        <v>6</v>
      </c>
      <c r="C166" t="s">
        <v>102</v>
      </c>
      <c r="D166">
        <v>460</v>
      </c>
      <c r="E166">
        <v>1</v>
      </c>
      <c r="F166">
        <v>100</v>
      </c>
    </row>
    <row r="167" spans="1:6" x14ac:dyDescent="0.25">
      <c r="A167">
        <v>14</v>
      </c>
      <c r="B167" t="s">
        <v>6</v>
      </c>
      <c r="C167" t="s">
        <v>103</v>
      </c>
      <c r="D167">
        <v>374</v>
      </c>
      <c r="E167">
        <v>1</v>
      </c>
      <c r="F167">
        <v>100</v>
      </c>
    </row>
    <row r="168" spans="1:6" x14ac:dyDescent="0.25">
      <c r="A168">
        <v>14</v>
      </c>
      <c r="B168" t="s">
        <v>6</v>
      </c>
      <c r="C168" t="s">
        <v>101</v>
      </c>
      <c r="D168">
        <v>344</v>
      </c>
      <c r="E168">
        <v>1</v>
      </c>
      <c r="F168">
        <v>99.7</v>
      </c>
    </row>
    <row r="169" spans="1:6" x14ac:dyDescent="0.25">
      <c r="A169">
        <v>14</v>
      </c>
      <c r="B169" t="s">
        <v>6</v>
      </c>
      <c r="C169" t="s">
        <v>104</v>
      </c>
      <c r="D169">
        <v>292</v>
      </c>
      <c r="E169">
        <v>1</v>
      </c>
      <c r="F169">
        <v>99.7</v>
      </c>
    </row>
    <row r="170" spans="1:6" x14ac:dyDescent="0.25">
      <c r="A170">
        <v>14</v>
      </c>
      <c r="B170" t="s">
        <v>6</v>
      </c>
      <c r="C170" t="s">
        <v>95</v>
      </c>
      <c r="D170">
        <v>792</v>
      </c>
      <c r="E170">
        <v>1</v>
      </c>
      <c r="F170">
        <v>99.5</v>
      </c>
    </row>
    <row r="171" spans="1:6" x14ac:dyDescent="0.25">
      <c r="A171">
        <v>14</v>
      </c>
      <c r="B171" t="s">
        <v>6</v>
      </c>
      <c r="C171" t="s">
        <v>94</v>
      </c>
      <c r="D171">
        <v>316</v>
      </c>
      <c r="E171">
        <v>1</v>
      </c>
      <c r="F171">
        <v>99.4</v>
      </c>
    </row>
    <row r="172" spans="1:6" x14ac:dyDescent="0.25">
      <c r="A172" s="4" t="s">
        <v>4</v>
      </c>
      <c r="B172" t="s">
        <v>16</v>
      </c>
      <c r="C172" t="s">
        <v>17</v>
      </c>
      <c r="D172">
        <v>436</v>
      </c>
      <c r="E172">
        <v>1</v>
      </c>
      <c r="F172">
        <v>100</v>
      </c>
    </row>
    <row r="173" spans="1:6" x14ac:dyDescent="0.25">
      <c r="A173" s="4" t="s">
        <v>4</v>
      </c>
      <c r="B173" t="s">
        <v>16</v>
      </c>
      <c r="C173" t="s">
        <v>17</v>
      </c>
      <c r="D173">
        <v>375</v>
      </c>
      <c r="E173">
        <v>1</v>
      </c>
      <c r="F173">
        <v>100</v>
      </c>
    </row>
    <row r="174" spans="1:6" x14ac:dyDescent="0.25">
      <c r="A174" s="4" t="s">
        <v>4</v>
      </c>
      <c r="B174" t="s">
        <v>6</v>
      </c>
      <c r="C174" t="s">
        <v>130</v>
      </c>
      <c r="D174">
        <v>1145</v>
      </c>
      <c r="E174">
        <v>1</v>
      </c>
      <c r="F174">
        <v>99.8</v>
      </c>
    </row>
    <row r="175" spans="1:6" x14ac:dyDescent="0.25">
      <c r="A175" s="4" t="s">
        <v>4</v>
      </c>
      <c r="B175" t="s">
        <v>6</v>
      </c>
      <c r="C175" t="s">
        <v>132</v>
      </c>
      <c r="D175">
        <v>422</v>
      </c>
      <c r="E175">
        <v>1</v>
      </c>
      <c r="F175">
        <v>99.8</v>
      </c>
    </row>
    <row r="176" spans="1:6" x14ac:dyDescent="0.25">
      <c r="A176" s="4" t="s">
        <v>4</v>
      </c>
      <c r="B176" t="s">
        <v>6</v>
      </c>
      <c r="C176" t="s">
        <v>131</v>
      </c>
      <c r="D176">
        <v>139</v>
      </c>
      <c r="E176">
        <v>1</v>
      </c>
      <c r="F176">
        <v>99.3</v>
      </c>
    </row>
    <row r="177" spans="5:5" x14ac:dyDescent="0.25">
      <c r="E177">
        <f>SUM(E2:E176)</f>
        <v>180</v>
      </c>
    </row>
  </sheetData>
  <sortState ref="A2:F176">
    <sortCondition ref="A2:A17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4" workbookViewId="0">
      <selection activeCell="E41" sqref="E41"/>
    </sheetView>
  </sheetViews>
  <sheetFormatPr defaultRowHeight="15" x14ac:dyDescent="0.25"/>
  <cols>
    <col min="1" max="1" width="15.28515625" customWidth="1"/>
    <col min="3" max="3" width="21" customWidth="1"/>
    <col min="4" max="4" width="18.5703125" customWidth="1"/>
    <col min="5" max="5" width="24.28515625" customWidth="1"/>
    <col min="6" max="6" width="37.5703125" customWidth="1"/>
  </cols>
  <sheetData>
    <row r="1" spans="1:8" x14ac:dyDescent="0.25">
      <c r="A1" s="1" t="s">
        <v>3</v>
      </c>
      <c r="B1" s="1" t="s">
        <v>2</v>
      </c>
      <c r="C1" s="1" t="s">
        <v>0</v>
      </c>
      <c r="D1" s="1" t="s">
        <v>1</v>
      </c>
      <c r="E1" s="1" t="s">
        <v>7</v>
      </c>
      <c r="F1" s="1" t="s">
        <v>8</v>
      </c>
      <c r="G1" s="1"/>
      <c r="H1" s="2"/>
    </row>
    <row r="2" spans="1:8" x14ac:dyDescent="0.25">
      <c r="A2">
        <v>13</v>
      </c>
      <c r="B2" t="s">
        <v>6</v>
      </c>
      <c r="C2" t="s">
        <v>147</v>
      </c>
      <c r="D2">
        <v>78</v>
      </c>
      <c r="E2">
        <v>1</v>
      </c>
      <c r="F2">
        <v>100</v>
      </c>
    </row>
    <row r="3" spans="1:8" x14ac:dyDescent="0.25">
      <c r="A3">
        <v>13</v>
      </c>
      <c r="B3" t="s">
        <v>16</v>
      </c>
      <c r="C3" t="s">
        <v>17</v>
      </c>
      <c r="D3">
        <v>88</v>
      </c>
      <c r="E3">
        <v>1</v>
      </c>
      <c r="F3">
        <v>100</v>
      </c>
    </row>
    <row r="4" spans="1:8" x14ac:dyDescent="0.25">
      <c r="A4">
        <v>13</v>
      </c>
      <c r="B4" t="s">
        <v>16</v>
      </c>
      <c r="C4" t="s">
        <v>17</v>
      </c>
      <c r="D4">
        <v>67</v>
      </c>
      <c r="E4">
        <v>1</v>
      </c>
      <c r="F4">
        <v>97</v>
      </c>
    </row>
    <row r="5" spans="1:8" x14ac:dyDescent="0.25">
      <c r="A5">
        <v>13</v>
      </c>
      <c r="B5" t="s">
        <v>6</v>
      </c>
      <c r="C5" t="s">
        <v>148</v>
      </c>
      <c r="D5">
        <v>79</v>
      </c>
      <c r="E5">
        <v>1</v>
      </c>
      <c r="F5">
        <v>100</v>
      </c>
    </row>
    <row r="6" spans="1:8" x14ac:dyDescent="0.25">
      <c r="A6">
        <v>13</v>
      </c>
      <c r="B6" t="s">
        <v>16</v>
      </c>
      <c r="C6" t="s">
        <v>17</v>
      </c>
      <c r="D6">
        <v>80</v>
      </c>
      <c r="E6">
        <v>1</v>
      </c>
      <c r="F6">
        <v>98.8</v>
      </c>
    </row>
    <row r="7" spans="1:8" x14ac:dyDescent="0.25">
      <c r="A7">
        <v>13</v>
      </c>
      <c r="B7" t="s">
        <v>16</v>
      </c>
      <c r="C7" t="s">
        <v>17</v>
      </c>
      <c r="D7">
        <v>107</v>
      </c>
      <c r="E7">
        <v>3</v>
      </c>
      <c r="F7">
        <v>100</v>
      </c>
    </row>
    <row r="8" spans="1:8" x14ac:dyDescent="0.25">
      <c r="A8">
        <v>8</v>
      </c>
      <c r="B8" t="s">
        <v>16</v>
      </c>
      <c r="C8" t="s">
        <v>17</v>
      </c>
      <c r="D8">
        <v>110</v>
      </c>
      <c r="E8">
        <v>1</v>
      </c>
      <c r="F8">
        <v>100</v>
      </c>
    </row>
    <row r="9" spans="1:8" x14ac:dyDescent="0.25">
      <c r="A9">
        <v>8</v>
      </c>
      <c r="B9" t="s">
        <v>16</v>
      </c>
      <c r="C9" t="s">
        <v>17</v>
      </c>
      <c r="D9">
        <v>76</v>
      </c>
      <c r="E9">
        <v>1</v>
      </c>
      <c r="F9">
        <v>100</v>
      </c>
    </row>
    <row r="10" spans="1:8" x14ac:dyDescent="0.25">
      <c r="A10">
        <v>8</v>
      </c>
      <c r="B10" t="s">
        <v>16</v>
      </c>
      <c r="C10" t="s">
        <v>17</v>
      </c>
      <c r="D10">
        <v>63</v>
      </c>
      <c r="E10">
        <v>1</v>
      </c>
      <c r="F10">
        <v>100</v>
      </c>
    </row>
    <row r="11" spans="1:8" x14ac:dyDescent="0.25">
      <c r="A11">
        <v>8</v>
      </c>
      <c r="B11" t="s">
        <v>16</v>
      </c>
      <c r="C11" t="s">
        <v>17</v>
      </c>
      <c r="D11">
        <v>76</v>
      </c>
      <c r="E11">
        <v>1</v>
      </c>
      <c r="F11">
        <v>100</v>
      </c>
    </row>
    <row r="12" spans="1:8" x14ac:dyDescent="0.25">
      <c r="A12">
        <v>8</v>
      </c>
      <c r="B12" t="s">
        <v>16</v>
      </c>
      <c r="C12" t="s">
        <v>17</v>
      </c>
      <c r="D12">
        <v>123</v>
      </c>
      <c r="E12">
        <v>1</v>
      </c>
      <c r="F12">
        <v>97.6</v>
      </c>
    </row>
    <row r="13" spans="1:8" x14ac:dyDescent="0.25">
      <c r="A13">
        <v>8</v>
      </c>
      <c r="B13" t="s">
        <v>16</v>
      </c>
      <c r="C13" t="s">
        <v>17</v>
      </c>
      <c r="D13">
        <v>70</v>
      </c>
      <c r="E13">
        <v>1</v>
      </c>
      <c r="F13">
        <v>100</v>
      </c>
    </row>
    <row r="14" spans="1:8" x14ac:dyDescent="0.25">
      <c r="A14">
        <v>8</v>
      </c>
      <c r="B14" t="s">
        <v>16</v>
      </c>
      <c r="C14" t="s">
        <v>17</v>
      </c>
      <c r="D14">
        <v>61</v>
      </c>
      <c r="E14">
        <v>1</v>
      </c>
      <c r="F14">
        <v>100</v>
      </c>
    </row>
    <row r="15" spans="1:8" x14ac:dyDescent="0.25">
      <c r="A15">
        <v>8</v>
      </c>
      <c r="B15" t="s">
        <v>16</v>
      </c>
      <c r="C15" t="s">
        <v>17</v>
      </c>
      <c r="D15">
        <v>84</v>
      </c>
      <c r="E15">
        <v>1</v>
      </c>
      <c r="F15">
        <v>97.6</v>
      </c>
    </row>
    <row r="16" spans="1:8" x14ac:dyDescent="0.25">
      <c r="A16">
        <v>7</v>
      </c>
      <c r="B16" t="s">
        <v>16</v>
      </c>
      <c r="C16" t="s">
        <v>149</v>
      </c>
      <c r="D16">
        <v>359</v>
      </c>
      <c r="E16">
        <v>4</v>
      </c>
      <c r="F16">
        <v>97.4</v>
      </c>
    </row>
    <row r="17" spans="1:6" x14ac:dyDescent="0.25">
      <c r="A17">
        <v>7</v>
      </c>
      <c r="B17" t="s">
        <v>6</v>
      </c>
      <c r="C17" t="s">
        <v>150</v>
      </c>
      <c r="D17">
        <v>243</v>
      </c>
      <c r="E17">
        <v>2</v>
      </c>
      <c r="F17">
        <v>98.8</v>
      </c>
    </row>
    <row r="18" spans="1:6" x14ac:dyDescent="0.25">
      <c r="A18">
        <v>7</v>
      </c>
      <c r="B18" t="s">
        <v>6</v>
      </c>
      <c r="C18" t="s">
        <v>151</v>
      </c>
      <c r="D18">
        <v>914</v>
      </c>
      <c r="E18">
        <v>20</v>
      </c>
      <c r="F18">
        <v>98.8</v>
      </c>
    </row>
    <row r="19" spans="1:6" x14ac:dyDescent="0.25">
      <c r="A19">
        <v>7</v>
      </c>
      <c r="B19" t="s">
        <v>16</v>
      </c>
      <c r="C19" t="s">
        <v>152</v>
      </c>
      <c r="D19">
        <v>98</v>
      </c>
      <c r="E19">
        <v>1</v>
      </c>
      <c r="F19">
        <v>96.9</v>
      </c>
    </row>
    <row r="20" spans="1:6" x14ac:dyDescent="0.25">
      <c r="A20">
        <v>7</v>
      </c>
      <c r="B20" t="s">
        <v>6</v>
      </c>
      <c r="C20" t="s">
        <v>153</v>
      </c>
      <c r="D20">
        <v>248</v>
      </c>
      <c r="E20">
        <v>6</v>
      </c>
      <c r="F20">
        <v>99.7</v>
      </c>
    </row>
    <row r="21" spans="1:6" x14ac:dyDescent="0.25">
      <c r="A21">
        <v>6</v>
      </c>
      <c r="B21" t="s">
        <v>16</v>
      </c>
      <c r="C21" t="s">
        <v>17</v>
      </c>
      <c r="D21">
        <v>87</v>
      </c>
      <c r="E21">
        <v>1</v>
      </c>
      <c r="F21">
        <v>100</v>
      </c>
    </row>
    <row r="22" spans="1:6" x14ac:dyDescent="0.25">
      <c r="A22">
        <v>6</v>
      </c>
      <c r="B22" t="s">
        <v>16</v>
      </c>
      <c r="C22" t="s">
        <v>17</v>
      </c>
      <c r="D22">
        <v>122</v>
      </c>
      <c r="E22">
        <v>1</v>
      </c>
      <c r="F22">
        <v>100</v>
      </c>
    </row>
    <row r="23" spans="1:6" x14ac:dyDescent="0.25">
      <c r="A23">
        <v>6</v>
      </c>
      <c r="B23" t="s">
        <v>16</v>
      </c>
      <c r="C23" t="s">
        <v>17</v>
      </c>
      <c r="D23">
        <v>149</v>
      </c>
      <c r="E23">
        <v>1</v>
      </c>
      <c r="F23">
        <v>98.7</v>
      </c>
    </row>
    <row r="24" spans="1:6" x14ac:dyDescent="0.25">
      <c r="A24">
        <v>6</v>
      </c>
      <c r="B24" t="s">
        <v>16</v>
      </c>
      <c r="C24" t="s">
        <v>17</v>
      </c>
      <c r="D24">
        <v>146</v>
      </c>
      <c r="E24">
        <v>2</v>
      </c>
      <c r="F24">
        <v>98.3</v>
      </c>
    </row>
    <row r="25" spans="1:6" x14ac:dyDescent="0.25">
      <c r="A25">
        <v>6</v>
      </c>
      <c r="B25" t="s">
        <v>16</v>
      </c>
      <c r="C25" t="s">
        <v>17</v>
      </c>
      <c r="D25">
        <v>117</v>
      </c>
      <c r="E25">
        <v>1</v>
      </c>
      <c r="F25">
        <v>98.3</v>
      </c>
    </row>
    <row r="26" spans="1:6" x14ac:dyDescent="0.25">
      <c r="A26">
        <v>6</v>
      </c>
      <c r="B26" t="s">
        <v>16</v>
      </c>
      <c r="C26" t="s">
        <v>17</v>
      </c>
      <c r="D26">
        <v>125</v>
      </c>
      <c r="E26">
        <v>1</v>
      </c>
      <c r="F26">
        <v>91.2</v>
      </c>
    </row>
    <row r="27" spans="1:6" x14ac:dyDescent="0.25">
      <c r="A27">
        <v>6</v>
      </c>
      <c r="B27" t="s">
        <v>16</v>
      </c>
      <c r="C27" t="s">
        <v>17</v>
      </c>
      <c r="D27">
        <v>80</v>
      </c>
      <c r="E27">
        <v>1</v>
      </c>
      <c r="F27">
        <v>96.3</v>
      </c>
    </row>
    <row r="28" spans="1:6" x14ac:dyDescent="0.25">
      <c r="A28">
        <v>6</v>
      </c>
      <c r="B28" t="s">
        <v>16</v>
      </c>
      <c r="C28" t="s">
        <v>17</v>
      </c>
      <c r="D28">
        <v>99</v>
      </c>
      <c r="E28">
        <v>1</v>
      </c>
      <c r="F28">
        <v>99</v>
      </c>
    </row>
    <row r="29" spans="1:6" x14ac:dyDescent="0.25">
      <c r="A29">
        <v>6</v>
      </c>
      <c r="B29" t="s">
        <v>16</v>
      </c>
      <c r="C29" t="s">
        <v>17</v>
      </c>
      <c r="D29">
        <v>135</v>
      </c>
      <c r="E29">
        <v>1</v>
      </c>
      <c r="F29">
        <v>122</v>
      </c>
    </row>
    <row r="30" spans="1:6" x14ac:dyDescent="0.25">
      <c r="A30">
        <v>6</v>
      </c>
      <c r="B30" t="s">
        <v>16</v>
      </c>
      <c r="C30" t="s">
        <v>17</v>
      </c>
      <c r="D30">
        <v>136</v>
      </c>
      <c r="E30">
        <v>2</v>
      </c>
      <c r="F30">
        <v>97.1</v>
      </c>
    </row>
    <row r="31" spans="1:6" x14ac:dyDescent="0.25">
      <c r="A31">
        <v>5</v>
      </c>
      <c r="B31" t="s">
        <v>6</v>
      </c>
      <c r="C31" t="s">
        <v>154</v>
      </c>
      <c r="D31">
        <v>456</v>
      </c>
      <c r="E31">
        <v>5</v>
      </c>
      <c r="F31">
        <v>97.6</v>
      </c>
    </row>
    <row r="32" spans="1:6" x14ac:dyDescent="0.25">
      <c r="A32">
        <v>5</v>
      </c>
      <c r="B32" t="s">
        <v>6</v>
      </c>
      <c r="C32" t="s">
        <v>155</v>
      </c>
      <c r="D32">
        <v>495</v>
      </c>
      <c r="E32">
        <v>16</v>
      </c>
      <c r="F32">
        <v>96.2</v>
      </c>
    </row>
    <row r="33" spans="1:6" x14ac:dyDescent="0.25">
      <c r="A33">
        <v>1</v>
      </c>
      <c r="B33" t="s">
        <v>6</v>
      </c>
      <c r="C33" t="s">
        <v>156</v>
      </c>
      <c r="D33">
        <v>256</v>
      </c>
      <c r="E33">
        <v>3</v>
      </c>
      <c r="F33">
        <v>99.7</v>
      </c>
    </row>
    <row r="34" spans="1:6" x14ac:dyDescent="0.25">
      <c r="A34">
        <v>1</v>
      </c>
      <c r="B34" t="s">
        <v>6</v>
      </c>
      <c r="C34" t="s">
        <v>157</v>
      </c>
      <c r="D34">
        <v>178</v>
      </c>
      <c r="E34">
        <v>2</v>
      </c>
      <c r="F34">
        <v>100</v>
      </c>
    </row>
    <row r="35" spans="1:6" x14ac:dyDescent="0.25">
      <c r="A35">
        <v>11</v>
      </c>
      <c r="B35" t="s">
        <v>6</v>
      </c>
      <c r="C35" t="s">
        <v>158</v>
      </c>
      <c r="D35">
        <v>245</v>
      </c>
      <c r="E35">
        <v>3</v>
      </c>
      <c r="F35">
        <v>95.7</v>
      </c>
    </row>
    <row r="36" spans="1:6" x14ac:dyDescent="0.25">
      <c r="A36">
        <v>11</v>
      </c>
      <c r="B36" t="s">
        <v>6</v>
      </c>
      <c r="C36" t="s">
        <v>159</v>
      </c>
      <c r="D36">
        <v>474</v>
      </c>
      <c r="E36">
        <v>5</v>
      </c>
      <c r="F36">
        <v>99</v>
      </c>
    </row>
    <row r="37" spans="1:6" x14ac:dyDescent="0.25">
      <c r="A37">
        <v>10</v>
      </c>
      <c r="B37" t="s">
        <v>6</v>
      </c>
      <c r="C37" t="s">
        <v>160</v>
      </c>
      <c r="D37">
        <v>137</v>
      </c>
      <c r="E37">
        <v>2</v>
      </c>
      <c r="F37">
        <v>99.1</v>
      </c>
    </row>
    <row r="38" spans="1:6" x14ac:dyDescent="0.25">
      <c r="A38" s="4" t="s">
        <v>4</v>
      </c>
      <c r="B38" t="s">
        <v>16</v>
      </c>
      <c r="C38" t="s">
        <v>17</v>
      </c>
      <c r="D38">
        <v>63</v>
      </c>
      <c r="E38">
        <v>1</v>
      </c>
      <c r="F38">
        <v>100</v>
      </c>
    </row>
    <row r="39" spans="1:6" x14ac:dyDescent="0.25">
      <c r="A39" s="4" t="s">
        <v>4</v>
      </c>
      <c r="B39" t="s">
        <v>16</v>
      </c>
      <c r="C39" t="s">
        <v>17</v>
      </c>
      <c r="D39">
        <v>104</v>
      </c>
      <c r="E39">
        <v>1</v>
      </c>
      <c r="F39">
        <v>100</v>
      </c>
    </row>
    <row r="40" spans="1:6" x14ac:dyDescent="0.25">
      <c r="E40">
        <f>SUM(E2:E39)</f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E24" sqref="E24"/>
    </sheetView>
  </sheetViews>
  <sheetFormatPr defaultRowHeight="15" x14ac:dyDescent="0.25"/>
  <cols>
    <col min="1" max="1" width="13.28515625" customWidth="1"/>
    <col min="3" max="3" width="29.5703125" customWidth="1"/>
    <col min="4" max="4" width="19.5703125" customWidth="1"/>
    <col min="5" max="5" width="23.42578125" customWidth="1"/>
    <col min="6" max="6" width="37.42578125" customWidth="1"/>
  </cols>
  <sheetData>
    <row r="1" spans="1:8" x14ac:dyDescent="0.25">
      <c r="A1" s="1" t="s">
        <v>3</v>
      </c>
      <c r="B1" s="1" t="s">
        <v>2</v>
      </c>
      <c r="C1" s="1" t="s">
        <v>0</v>
      </c>
      <c r="D1" s="1" t="s">
        <v>1</v>
      </c>
      <c r="E1" s="1" t="s">
        <v>7</v>
      </c>
      <c r="F1" s="1" t="s">
        <v>8</v>
      </c>
      <c r="G1" s="1"/>
      <c r="H1" s="2"/>
    </row>
    <row r="2" spans="1:8" x14ac:dyDescent="0.25">
      <c r="A2">
        <v>13</v>
      </c>
      <c r="B2" t="s">
        <v>6</v>
      </c>
      <c r="C2" t="s">
        <v>161</v>
      </c>
      <c r="D2">
        <v>139</v>
      </c>
      <c r="E2">
        <v>1</v>
      </c>
      <c r="F2">
        <v>100</v>
      </c>
    </row>
    <row r="3" spans="1:8" x14ac:dyDescent="0.25">
      <c r="A3">
        <v>8</v>
      </c>
      <c r="B3" t="s">
        <v>6</v>
      </c>
      <c r="C3" t="s">
        <v>163</v>
      </c>
      <c r="D3">
        <v>74</v>
      </c>
      <c r="E3">
        <v>1</v>
      </c>
      <c r="F3">
        <v>93.2</v>
      </c>
    </row>
    <row r="4" spans="1:8" x14ac:dyDescent="0.25">
      <c r="A4">
        <v>7</v>
      </c>
      <c r="B4" t="s">
        <v>6</v>
      </c>
      <c r="C4" t="s">
        <v>164</v>
      </c>
      <c r="D4">
        <v>359</v>
      </c>
      <c r="E4">
        <v>3</v>
      </c>
      <c r="F4">
        <v>97.4</v>
      </c>
    </row>
    <row r="5" spans="1:8" x14ac:dyDescent="0.25">
      <c r="A5">
        <v>7</v>
      </c>
      <c r="B5" t="s">
        <v>16</v>
      </c>
      <c r="C5" t="s">
        <v>17</v>
      </c>
      <c r="D5">
        <v>385</v>
      </c>
      <c r="E5">
        <v>6</v>
      </c>
      <c r="F5">
        <v>97.7</v>
      </c>
    </row>
    <row r="6" spans="1:8" x14ac:dyDescent="0.25">
      <c r="A6">
        <v>7</v>
      </c>
      <c r="B6" t="s">
        <v>6</v>
      </c>
      <c r="C6" t="s">
        <v>165</v>
      </c>
      <c r="D6">
        <v>380</v>
      </c>
      <c r="E6">
        <v>5</v>
      </c>
      <c r="F6">
        <v>99.6</v>
      </c>
    </row>
    <row r="7" spans="1:8" x14ac:dyDescent="0.25">
      <c r="A7">
        <v>7</v>
      </c>
      <c r="B7" t="s">
        <v>6</v>
      </c>
      <c r="C7" t="s">
        <v>151</v>
      </c>
      <c r="D7">
        <v>1742</v>
      </c>
      <c r="E7">
        <v>33</v>
      </c>
      <c r="F7">
        <v>99.4</v>
      </c>
    </row>
    <row r="8" spans="1:8" x14ac:dyDescent="0.25">
      <c r="A8">
        <v>7</v>
      </c>
      <c r="B8" t="s">
        <v>16</v>
      </c>
      <c r="C8" t="s">
        <v>17</v>
      </c>
      <c r="D8">
        <v>417</v>
      </c>
      <c r="E8">
        <v>5</v>
      </c>
      <c r="F8">
        <v>99.9</v>
      </c>
    </row>
    <row r="9" spans="1:8" x14ac:dyDescent="0.25">
      <c r="A9">
        <v>7</v>
      </c>
      <c r="B9" t="s">
        <v>6</v>
      </c>
      <c r="C9" t="s">
        <v>153</v>
      </c>
      <c r="D9">
        <v>315</v>
      </c>
      <c r="E9">
        <v>9</v>
      </c>
      <c r="F9">
        <v>96.2</v>
      </c>
    </row>
    <row r="10" spans="1:8" x14ac:dyDescent="0.25">
      <c r="A10">
        <v>6</v>
      </c>
      <c r="B10" t="s">
        <v>6</v>
      </c>
      <c r="C10" t="s">
        <v>166</v>
      </c>
      <c r="D10">
        <v>150</v>
      </c>
      <c r="E10">
        <v>1</v>
      </c>
      <c r="F10">
        <v>100</v>
      </c>
    </row>
    <row r="11" spans="1:8" x14ac:dyDescent="0.25">
      <c r="A11">
        <v>6</v>
      </c>
      <c r="B11" t="s">
        <v>6</v>
      </c>
      <c r="C11" t="s">
        <v>167</v>
      </c>
      <c r="D11">
        <v>65</v>
      </c>
      <c r="E11">
        <v>1</v>
      </c>
      <c r="F11">
        <v>100</v>
      </c>
    </row>
    <row r="12" spans="1:8" x14ac:dyDescent="0.25">
      <c r="A12">
        <v>5</v>
      </c>
      <c r="B12" t="s">
        <v>6</v>
      </c>
      <c r="C12" t="s">
        <v>154</v>
      </c>
      <c r="D12">
        <v>1322</v>
      </c>
      <c r="E12">
        <v>26</v>
      </c>
      <c r="F12">
        <v>98.6</v>
      </c>
    </row>
    <row r="13" spans="1:8" x14ac:dyDescent="0.25">
      <c r="A13">
        <v>5</v>
      </c>
      <c r="B13" t="s">
        <v>6</v>
      </c>
      <c r="C13" t="s">
        <v>155</v>
      </c>
      <c r="D13">
        <v>1927</v>
      </c>
      <c r="E13">
        <v>35</v>
      </c>
      <c r="F13">
        <v>98.6</v>
      </c>
    </row>
    <row r="14" spans="1:8" x14ac:dyDescent="0.25">
      <c r="A14">
        <v>1</v>
      </c>
      <c r="B14" t="s">
        <v>6</v>
      </c>
      <c r="C14" t="s">
        <v>168</v>
      </c>
      <c r="D14">
        <v>430</v>
      </c>
      <c r="E14">
        <v>4</v>
      </c>
      <c r="F14">
        <v>97.5</v>
      </c>
    </row>
    <row r="15" spans="1:8" x14ac:dyDescent="0.25">
      <c r="A15">
        <v>14</v>
      </c>
      <c r="B15" t="s">
        <v>6</v>
      </c>
      <c r="C15" t="s">
        <v>169</v>
      </c>
      <c r="D15">
        <v>72</v>
      </c>
      <c r="E15">
        <v>1</v>
      </c>
      <c r="F15">
        <v>100</v>
      </c>
    </row>
    <row r="16" spans="1:8" x14ac:dyDescent="0.25">
      <c r="A16">
        <v>14</v>
      </c>
      <c r="B16" t="s">
        <v>6</v>
      </c>
      <c r="C16" t="s">
        <v>170</v>
      </c>
      <c r="D16">
        <v>89</v>
      </c>
      <c r="E16">
        <v>1</v>
      </c>
      <c r="F16">
        <v>100</v>
      </c>
    </row>
    <row r="17" spans="1:6" x14ac:dyDescent="0.25">
      <c r="A17">
        <v>12</v>
      </c>
      <c r="B17" t="s">
        <v>6</v>
      </c>
      <c r="C17" t="s">
        <v>171</v>
      </c>
      <c r="D17">
        <v>99</v>
      </c>
      <c r="E17">
        <v>1</v>
      </c>
      <c r="F17">
        <v>100</v>
      </c>
    </row>
    <row r="18" spans="1:6" x14ac:dyDescent="0.25">
      <c r="A18">
        <v>12</v>
      </c>
      <c r="B18" t="s">
        <v>6</v>
      </c>
      <c r="C18" t="s">
        <v>172</v>
      </c>
      <c r="D18">
        <v>99</v>
      </c>
      <c r="E18">
        <v>1</v>
      </c>
      <c r="F18">
        <v>100</v>
      </c>
    </row>
    <row r="19" spans="1:6" x14ac:dyDescent="0.25">
      <c r="A19">
        <v>11</v>
      </c>
      <c r="B19" t="s">
        <v>6</v>
      </c>
      <c r="C19" t="s">
        <v>162</v>
      </c>
      <c r="D19">
        <v>110</v>
      </c>
      <c r="E19">
        <v>1</v>
      </c>
      <c r="F19">
        <v>100</v>
      </c>
    </row>
    <row r="20" spans="1:6" x14ac:dyDescent="0.25">
      <c r="A20">
        <v>10</v>
      </c>
      <c r="B20" t="s">
        <v>6</v>
      </c>
      <c r="C20" t="s">
        <v>173</v>
      </c>
      <c r="D20">
        <v>114</v>
      </c>
      <c r="E20">
        <v>1</v>
      </c>
      <c r="F20">
        <v>99.1</v>
      </c>
    </row>
    <row r="21" spans="1:6" x14ac:dyDescent="0.25">
      <c r="A21">
        <v>10</v>
      </c>
      <c r="B21" t="s">
        <v>6</v>
      </c>
      <c r="C21" t="s">
        <v>174</v>
      </c>
      <c r="D21">
        <v>238</v>
      </c>
      <c r="E21">
        <v>1</v>
      </c>
      <c r="F21">
        <v>100</v>
      </c>
    </row>
    <row r="22" spans="1:6" x14ac:dyDescent="0.25">
      <c r="A22">
        <v>3</v>
      </c>
      <c r="B22" t="s">
        <v>6</v>
      </c>
      <c r="C22" t="s">
        <v>175</v>
      </c>
      <c r="D22">
        <v>242</v>
      </c>
      <c r="E22">
        <v>1</v>
      </c>
      <c r="F22">
        <v>100</v>
      </c>
    </row>
    <row r="23" spans="1:6" x14ac:dyDescent="0.25">
      <c r="E23">
        <f>SUM(E2:E22)</f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M_DBS_DNA</vt:lpstr>
      <vt:lpstr>H_DBS_DNA</vt:lpstr>
      <vt:lpstr>M_DBS_RNA</vt:lpstr>
      <vt:lpstr>H_DBS_RNA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2017-08-31T16:39:37Z</cp:lastPrinted>
  <dcterms:created xsi:type="dcterms:W3CDTF">2017-08-31T16:17:03Z</dcterms:created>
  <dcterms:modified xsi:type="dcterms:W3CDTF">2017-09-01T16:42:42Z</dcterms:modified>
</cp:coreProperties>
</file>