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R62" i="1" l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</calcChain>
</file>

<file path=xl/sharedStrings.xml><?xml version="1.0" encoding="utf-8"?>
<sst xmlns="http://schemas.openxmlformats.org/spreadsheetml/2006/main" count="380" uniqueCount="188">
  <si>
    <t>SNP</t>
  </si>
  <si>
    <t>chr</t>
  </si>
  <si>
    <t>position (b37)</t>
  </si>
  <si>
    <t>EA</t>
  </si>
  <si>
    <t>NEA</t>
  </si>
  <si>
    <t>Closest gene</t>
  </si>
  <si>
    <t>Impact</t>
  </si>
  <si>
    <t>FreqEA</t>
  </si>
  <si>
    <t>Effect</t>
  </si>
  <si>
    <t>SE</t>
  </si>
  <si>
    <t>P-value</t>
  </si>
  <si>
    <r>
      <t>I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</si>
  <si>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Het p-value</t>
  </si>
  <si>
    <t>N UACR</t>
  </si>
  <si>
    <t>Anc-het p-value</t>
  </si>
  <si>
    <t>Anc direction</t>
  </si>
  <si>
    <t>Effect MA</t>
  </si>
  <si>
    <t>OR MA</t>
  </si>
  <si>
    <t>SE MA</t>
  </si>
  <si>
    <t>P-value MA</t>
  </si>
  <si>
    <t>N MA</t>
  </si>
  <si>
    <t>rs34071855</t>
  </si>
  <si>
    <t>c</t>
  </si>
  <si>
    <t>g</t>
  </si>
  <si>
    <t>CASZ1</t>
  </si>
  <si>
    <t>intron</t>
  </si>
  <si>
    <t>------</t>
  </si>
  <si>
    <t>rs1337526</t>
  </si>
  <si>
    <t>a</t>
  </si>
  <si>
    <t>FOXD2</t>
  </si>
  <si>
    <t>intergenic</t>
  </si>
  <si>
    <t>rs2070803</t>
  </si>
  <si>
    <t>TRIM46</t>
  </si>
  <si>
    <t>near-gene-3</t>
  </si>
  <si>
    <t>rs16864515</t>
  </si>
  <si>
    <t>PRRC2C</t>
  </si>
  <si>
    <t>---+-+</t>
  </si>
  <si>
    <t>rs78444298</t>
  </si>
  <si>
    <t>EDEM3</t>
  </si>
  <si>
    <t>ncRNA,missense</t>
  </si>
  <si>
    <t>---?+-</t>
  </si>
  <si>
    <t>rs819636</t>
  </si>
  <si>
    <t>t</t>
  </si>
  <si>
    <t>LINC00862</t>
  </si>
  <si>
    <t>---+--</t>
  </si>
  <si>
    <t>rs3850625</t>
  </si>
  <si>
    <t>CACNA1S</t>
  </si>
  <si>
    <t>missense</t>
  </si>
  <si>
    <t>++++++</t>
  </si>
  <si>
    <t>rs4665972</t>
  </si>
  <si>
    <t>SNX17</t>
  </si>
  <si>
    <t>rs12714144</t>
  </si>
  <si>
    <t>PARTICL</t>
  </si>
  <si>
    <t>+++---</t>
  </si>
  <si>
    <t>rs2880119</t>
  </si>
  <si>
    <t>ACOXL</t>
  </si>
  <si>
    <t>----+-</t>
  </si>
  <si>
    <t>rs10207567</t>
  </si>
  <si>
    <t>ICA1L</t>
  </si>
  <si>
    <t>++++--</t>
  </si>
  <si>
    <t>rs78999781</t>
  </si>
  <si>
    <t>ABI2</t>
  </si>
  <si>
    <t>++--++</t>
  </si>
  <si>
    <t>rs1047891</t>
  </si>
  <si>
    <t>CPS1</t>
  </si>
  <si>
    <t>--+--+</t>
  </si>
  <si>
    <t>rs57858280</t>
  </si>
  <si>
    <t>COL4A4</t>
  </si>
  <si>
    <t>rs73065147</t>
  </si>
  <si>
    <t>MYL3</t>
  </si>
  <si>
    <t>-----+</t>
  </si>
  <si>
    <t>rs1010553</t>
  </si>
  <si>
    <t>STAB1</t>
  </si>
  <si>
    <t>coding-synon</t>
  </si>
  <si>
    <t>+++++-</t>
  </si>
  <si>
    <t>rs112607182</t>
  </si>
  <si>
    <t>PRKCI</t>
  </si>
  <si>
    <t>+++?++</t>
  </si>
  <si>
    <t>rs10023335</t>
  </si>
  <si>
    <t>SHROOM3</t>
  </si>
  <si>
    <t>++++-+</t>
  </si>
  <si>
    <t>rs6535594</t>
  </si>
  <si>
    <t>NR3C2</t>
  </si>
  <si>
    <t>rs40480</t>
  </si>
  <si>
    <t>ARL15</t>
  </si>
  <si>
    <t>rs1309550</t>
  </si>
  <si>
    <t>CWC27</t>
  </si>
  <si>
    <t>--+???</t>
  </si>
  <si>
    <t>rs162890</t>
  </si>
  <si>
    <t>SLC22A4</t>
  </si>
  <si>
    <t>++-+-+</t>
  </si>
  <si>
    <t>rs2240060</t>
  </si>
  <si>
    <t>CCHCR1</t>
  </si>
  <si>
    <t>rs2760995</t>
  </si>
  <si>
    <t>HLA-DRB*</t>
  </si>
  <si>
    <t>rs1544935</t>
  </si>
  <si>
    <t>KCNK5</t>
  </si>
  <si>
    <t>--++-+</t>
  </si>
  <si>
    <t>rs3734692</t>
  </si>
  <si>
    <t>LINC01512</t>
  </si>
  <si>
    <t>rs4410790</t>
  </si>
  <si>
    <t>AHR</t>
  </si>
  <si>
    <t>---+++</t>
  </si>
  <si>
    <t>rs2023843</t>
  </si>
  <si>
    <t>HOTTIP</t>
  </si>
  <si>
    <t>rs17158386</t>
  </si>
  <si>
    <t>WIPF3</t>
  </si>
  <si>
    <t>rs13230845</t>
  </si>
  <si>
    <t>AUTS2</t>
  </si>
  <si>
    <t>---++-</t>
  </si>
  <si>
    <t>rs10110261</t>
  </si>
  <si>
    <t>STC1</t>
  </si>
  <si>
    <t>rs28412751</t>
  </si>
  <si>
    <t>CHD7</t>
  </si>
  <si>
    <t>rs6998967</t>
  </si>
  <si>
    <t>ZBTB10</t>
  </si>
  <si>
    <t>--++--</t>
  </si>
  <si>
    <t>rs28601761</t>
  </si>
  <si>
    <t>TRIB1</t>
  </si>
  <si>
    <t>rs45551835</t>
  </si>
  <si>
    <t>CUBN</t>
  </si>
  <si>
    <t>++??-+</t>
  </si>
  <si>
    <t>rs147215801</t>
  </si>
  <si>
    <t>ST8SIA6</t>
  </si>
  <si>
    <t>++??--</t>
  </si>
  <si>
    <t>rs2793351</t>
  </si>
  <si>
    <t>DNAJC1</t>
  </si>
  <si>
    <t>rs67339103</t>
  </si>
  <si>
    <t>LRMDA</t>
  </si>
  <si>
    <t>rs2068888</t>
  </si>
  <si>
    <t>CYP26A1</t>
  </si>
  <si>
    <t>rs113139575</t>
  </si>
  <si>
    <t>SBF2</t>
  </si>
  <si>
    <t>--+---</t>
  </si>
  <si>
    <t>rs11030024</t>
  </si>
  <si>
    <t>LOC105376671</t>
  </si>
  <si>
    <t>----++</t>
  </si>
  <si>
    <t>rs7115200</t>
  </si>
  <si>
    <t>NUMA1</t>
  </si>
  <si>
    <t>rs508205</t>
  </si>
  <si>
    <t>OAF</t>
  </si>
  <si>
    <t>near-gene-5</t>
  </si>
  <si>
    <t>rs10491967</t>
  </si>
  <si>
    <t>TSPAN9*</t>
  </si>
  <si>
    <t>rs776434</t>
  </si>
  <si>
    <t>FRS2</t>
  </si>
  <si>
    <t>++-+++</t>
  </si>
  <si>
    <t>rs11158763</t>
  </si>
  <si>
    <t>ZFP36L1</t>
  </si>
  <si>
    <t>---???</t>
  </si>
  <si>
    <t>rs3784283</t>
  </si>
  <si>
    <t>TYRO3</t>
  </si>
  <si>
    <t>+++--+</t>
  </si>
  <si>
    <t>rs1145078</t>
  </si>
  <si>
    <t>GATM</t>
  </si>
  <si>
    <t>rs146311723</t>
  </si>
  <si>
    <t>USP3</t>
  </si>
  <si>
    <t>rs2470893</t>
  </si>
  <si>
    <t>CYP1A1</t>
  </si>
  <si>
    <t>+++?+-</t>
  </si>
  <si>
    <t>rs8031650</t>
  </si>
  <si>
    <t>COMMD4</t>
  </si>
  <si>
    <t>rs2460448</t>
  </si>
  <si>
    <t>DPEP1*</t>
  </si>
  <si>
    <t>rs11078597</t>
  </si>
  <si>
    <t>MIR22HG</t>
  </si>
  <si>
    <t>intron,near-gene-5</t>
  </si>
  <si>
    <t>rs677888</t>
  </si>
  <si>
    <t>FBXL20</t>
  </si>
  <si>
    <t>rs11659764</t>
  </si>
  <si>
    <t>TCF4</t>
  </si>
  <si>
    <t>++-?++</t>
  </si>
  <si>
    <t>rs1688031</t>
  </si>
  <si>
    <t>HPN</t>
  </si>
  <si>
    <t>intron+G21</t>
  </si>
  <si>
    <t>rs15052</t>
  </si>
  <si>
    <t>HNRNPUL1</t>
  </si>
  <si>
    <t>untranslated-3</t>
  </si>
  <si>
    <t>++---+</t>
  </si>
  <si>
    <t>rs11882796</t>
  </si>
  <si>
    <t>RASIP1</t>
  </si>
  <si>
    <t>rs6142630</t>
  </si>
  <si>
    <t>TM9SF4</t>
  </si>
  <si>
    <r>
      <t>Abbreviations: EA: effect allele, NEA: non-effect allele; FreqEA: frequency of effect allele; SE: standard error; N: sample size; I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: heterogeneity I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; Het p-value: heterogeneity p-value of Cochran's Q; MA: microalbuminuria;</t>
    </r>
  </si>
  <si>
    <t>Anc-het p-value: p-value of ancestry associated heterogeneity; OR: odds ratio; Closest gene and Impact: obtained from UCSC database based on the dbSNP 147 dataset; Novel loci are labeled bold; * specific locus for trans-ethnic analysis.</t>
  </si>
  <si>
    <t>Anc direction: direction of effect between ancestries (all, European, African, East Asian, South Asian, Hispanics). ? indicates missing effect in that ancestry sample.</t>
  </si>
  <si>
    <t>Alternative thresholds to define genome-wide significance in the setting of densely imputed and/or whole genome sequencing data have been suggested as 1e-08 (PMID: 28506277) and as 1.62e-08 (PMID: 24676807). These thresholds are not met by 10 and 8 SNPs, respectively.</t>
  </si>
  <si>
    <t>Index SNP characteristics at 59 loci associated with UACR in trans-ethnic meta-analysis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</si>
</sst>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E+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3" fillId="0" borderId="0" xfId="0" applyFon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" fontId="0" fillId="0" borderId="0" xfId="0" applyNumberFormat="1"/>
    <xf numFmtId="164" fontId="0" fillId="0" borderId="0" xfId="0" applyNumberFormat="1" applyFill="1"/>
    <xf numFmtId="164" fontId="0" fillId="0" borderId="0" xfId="0" applyNumberFormat="1" applyFill="1" applyAlignment="1">
      <alignment horizontal="center"/>
    </xf>
    <xf numFmtId="164" fontId="0" fillId="0" borderId="4" xfId="0" applyNumberFormat="1" applyBorder="1"/>
    <xf numFmtId="2" fontId="0" fillId="0" borderId="0" xfId="0" applyNumberFormat="1" applyBorder="1"/>
    <xf numFmtId="0" fontId="0" fillId="0" borderId="0" xfId="0" applyBorder="1"/>
    <xf numFmtId="166" fontId="0" fillId="0" borderId="0" xfId="0" applyNumberFormat="1" applyBorder="1"/>
    <xf numFmtId="0" fontId="0" fillId="0" borderId="5" xfId="0" applyBorder="1"/>
    <xf numFmtId="0" fontId="4" fillId="0" borderId="0" xfId="0" applyFont="1"/>
    <xf numFmtId="0" fontId="0" fillId="0" borderId="1" xfId="0" applyBorder="1"/>
    <xf numFmtId="0" fontId="3" fillId="0" borderId="1" xfId="0" applyFont="1" applyBorder="1"/>
    <xf numFmtId="164" fontId="0" fillId="0" borderId="1" xfId="0" applyNumberFormat="1" applyBorder="1"/>
    <xf numFmtId="165" fontId="0" fillId="0" borderId="1" xfId="0" applyNumberFormat="1" applyBorder="1"/>
    <xf numFmtId="166" fontId="0" fillId="0" borderId="1" xfId="0" applyNumberFormat="1" applyBorder="1"/>
    <xf numFmtId="1" fontId="0" fillId="0" borderId="1" xfId="0" applyNumberFormat="1" applyBorder="1"/>
    <xf numFmtId="164" fontId="0" fillId="0" borderId="1" xfId="0" applyNumberFormat="1" applyFill="1" applyBorder="1"/>
    <xf numFmtId="164" fontId="0" fillId="0" borderId="3" xfId="0" applyNumberFormat="1" applyFill="1" applyBorder="1" applyAlignment="1">
      <alignment horizontal="center"/>
    </xf>
    <xf numFmtId="164" fontId="0" fillId="0" borderId="2" xfId="0" applyNumberFormat="1" applyBorder="1"/>
    <xf numFmtId="2" fontId="0" fillId="0" borderId="1" xfId="0" applyNumberFormat="1" applyBorder="1"/>
    <xf numFmtId="0" fontId="0" fillId="0" borderId="3" xfId="0" applyBorder="1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7"/>
  <sheetViews>
    <sheetView tabSelected="1" workbookViewId="0">
      <selection activeCell="A2" sqref="A2"/>
    </sheetView>
  </sheetViews>
  <sheetFormatPr baseColWidth="10" defaultColWidth="9.140625" defaultRowHeight="15" x14ac:dyDescent="0.25"/>
  <cols>
    <col min="1" max="1" width="12.85546875" customWidth="1"/>
    <col min="3" max="3" width="13.42578125" bestFit="1" customWidth="1"/>
    <col min="6" max="6" width="15" bestFit="1" customWidth="1"/>
    <col min="7" max="7" width="19.42578125" bestFit="1" customWidth="1"/>
    <col min="11" max="11" width="11.140625" customWidth="1"/>
    <col min="13" max="13" width="11.42578125" bestFit="1" customWidth="1"/>
    <col min="15" max="15" width="15.140625" style="2" bestFit="1" customWidth="1"/>
    <col min="16" max="16" width="12.7109375" style="2" bestFit="1" customWidth="1"/>
    <col min="17" max="17" width="10" bestFit="1" customWidth="1"/>
    <col min="18" max="18" width="7.42578125" bestFit="1" customWidth="1"/>
    <col min="20" max="20" width="11.42578125" bestFit="1" customWidth="1"/>
    <col min="21" max="21" width="10.28515625" customWidth="1"/>
  </cols>
  <sheetData>
    <row r="1" spans="1:21" x14ac:dyDescent="0.25">
      <c r="A1" s="1" t="s">
        <v>187</v>
      </c>
    </row>
    <row r="2" spans="1:21" x14ac:dyDescent="0.25">
      <c r="Q2" s="3"/>
      <c r="R2" s="3"/>
      <c r="S2" s="3"/>
      <c r="T2" s="3"/>
      <c r="U2" s="3"/>
    </row>
    <row r="3" spans="1:21" s="1" customFormat="1" ht="17.25" x14ac:dyDescent="0.2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  <c r="O3" s="5" t="s">
        <v>14</v>
      </c>
      <c r="P3" s="5" t="s">
        <v>15</v>
      </c>
      <c r="Q3" s="6" t="s">
        <v>16</v>
      </c>
      <c r="R3" s="5" t="s">
        <v>17</v>
      </c>
      <c r="S3" s="5" t="s">
        <v>18</v>
      </c>
      <c r="T3" s="5" t="s">
        <v>19</v>
      </c>
      <c r="U3" s="7" t="s">
        <v>20</v>
      </c>
    </row>
    <row r="4" spans="1:21" x14ac:dyDescent="0.25">
      <c r="A4" t="s">
        <v>21</v>
      </c>
      <c r="B4">
        <v>1</v>
      </c>
      <c r="C4">
        <v>10798489</v>
      </c>
      <c r="D4" t="s">
        <v>22</v>
      </c>
      <c r="E4" t="s">
        <v>23</v>
      </c>
      <c r="F4" s="8" t="s">
        <v>24</v>
      </c>
      <c r="G4" t="s">
        <v>25</v>
      </c>
      <c r="H4" s="9">
        <v>0.65349999999999997</v>
      </c>
      <c r="I4" s="9">
        <v>-1.3100000000000001E-2</v>
      </c>
      <c r="J4" s="10">
        <v>2.0999999999999999E-3</v>
      </c>
      <c r="K4" s="11">
        <v>6.6690000000000004E-10</v>
      </c>
      <c r="L4" s="12">
        <v>39.9</v>
      </c>
      <c r="M4" s="9">
        <v>2.235E-3</v>
      </c>
      <c r="N4">
        <v>549767</v>
      </c>
      <c r="O4" s="13">
        <v>6.2547900000000003E-2</v>
      </c>
      <c r="P4" s="14" t="s">
        <v>26</v>
      </c>
      <c r="Q4" s="15">
        <v>-4.2299999999999997E-2</v>
      </c>
      <c r="R4" s="16">
        <f>EXP(Q4)</f>
        <v>0.95858216278313835</v>
      </c>
      <c r="S4" s="17">
        <v>7.3000000000000001E-3</v>
      </c>
      <c r="T4" s="18">
        <v>5.9619999999999999E-9</v>
      </c>
      <c r="U4" s="19">
        <v>337361</v>
      </c>
    </row>
    <row r="5" spans="1:21" x14ac:dyDescent="0.25">
      <c r="A5" t="s">
        <v>27</v>
      </c>
      <c r="B5">
        <v>1</v>
      </c>
      <c r="C5">
        <v>47965130</v>
      </c>
      <c r="D5" t="s">
        <v>28</v>
      </c>
      <c r="E5" t="s">
        <v>23</v>
      </c>
      <c r="F5" s="20" t="s">
        <v>29</v>
      </c>
      <c r="G5" t="s">
        <v>30</v>
      </c>
      <c r="H5" s="9">
        <v>0.2102</v>
      </c>
      <c r="I5" s="9">
        <v>-2.7099999999999999E-2</v>
      </c>
      <c r="J5" s="10">
        <v>2.3999999999999998E-3</v>
      </c>
      <c r="K5" s="11">
        <v>9.6309999999999997E-29</v>
      </c>
      <c r="L5" s="12">
        <v>5.9</v>
      </c>
      <c r="M5" s="9">
        <v>0.3518</v>
      </c>
      <c r="N5">
        <v>564088</v>
      </c>
      <c r="O5" s="13">
        <v>0.96258600000000005</v>
      </c>
      <c r="P5" s="14" t="s">
        <v>26</v>
      </c>
      <c r="Q5" s="15">
        <v>-6.7699999999999996E-2</v>
      </c>
      <c r="R5" s="16">
        <f t="shared" ref="R5:R62" si="0">EXP(Q5)</f>
        <v>0.93454079376521249</v>
      </c>
      <c r="S5" s="17">
        <v>8.3000000000000001E-3</v>
      </c>
      <c r="T5" s="18">
        <v>3.347E-16</v>
      </c>
      <c r="U5" s="19">
        <v>347230</v>
      </c>
    </row>
    <row r="6" spans="1:21" x14ac:dyDescent="0.25">
      <c r="A6" t="s">
        <v>31</v>
      </c>
      <c r="B6">
        <v>1</v>
      </c>
      <c r="C6">
        <v>155157715</v>
      </c>
      <c r="D6" t="s">
        <v>28</v>
      </c>
      <c r="E6" t="s">
        <v>23</v>
      </c>
      <c r="F6" s="20" t="s">
        <v>32</v>
      </c>
      <c r="G6" t="s">
        <v>33</v>
      </c>
      <c r="H6" s="9">
        <v>0.57199999999999995</v>
      </c>
      <c r="I6" s="9">
        <v>-1.67E-2</v>
      </c>
      <c r="J6" s="10">
        <v>2E-3</v>
      </c>
      <c r="K6" s="11">
        <v>4.4810000000000001E-17</v>
      </c>
      <c r="L6" s="12">
        <v>10</v>
      </c>
      <c r="M6" s="9">
        <v>0.26900000000000002</v>
      </c>
      <c r="N6">
        <v>564127</v>
      </c>
      <c r="O6" s="13">
        <v>0.15330299999999999</v>
      </c>
      <c r="P6" s="14" t="s">
        <v>26</v>
      </c>
      <c r="Q6" s="15">
        <v>-3.1800000000000002E-2</v>
      </c>
      <c r="R6" s="16">
        <f t="shared" si="0"/>
        <v>0.96870030276703645</v>
      </c>
      <c r="S6" s="17">
        <v>6.7999999999999996E-3</v>
      </c>
      <c r="T6" s="18">
        <v>2.4080000000000001E-6</v>
      </c>
      <c r="U6" s="19">
        <v>347188</v>
      </c>
    </row>
    <row r="7" spans="1:21" x14ac:dyDescent="0.25">
      <c r="A7" t="s">
        <v>34</v>
      </c>
      <c r="B7">
        <v>1</v>
      </c>
      <c r="C7">
        <v>171435542</v>
      </c>
      <c r="D7" t="s">
        <v>28</v>
      </c>
      <c r="E7" t="s">
        <v>22</v>
      </c>
      <c r="F7" s="8" t="s">
        <v>35</v>
      </c>
      <c r="G7" t="s">
        <v>30</v>
      </c>
      <c r="H7" s="9">
        <v>9.6799999999999997E-2</v>
      </c>
      <c r="I7" s="9">
        <v>-1.8499999999999999E-2</v>
      </c>
      <c r="J7" s="10">
        <v>3.3E-3</v>
      </c>
      <c r="K7" s="11">
        <v>2.311E-8</v>
      </c>
      <c r="L7" s="12">
        <v>1.6</v>
      </c>
      <c r="M7" s="9">
        <v>0.44130000000000003</v>
      </c>
      <c r="N7">
        <v>564073</v>
      </c>
      <c r="O7" s="13">
        <v>0.11616799999999999</v>
      </c>
      <c r="P7" s="14" t="s">
        <v>36</v>
      </c>
      <c r="Q7" s="15">
        <v>-5.11E-2</v>
      </c>
      <c r="R7" s="16">
        <f t="shared" si="0"/>
        <v>0.95018364741660866</v>
      </c>
      <c r="S7" s="17">
        <v>1.1299999999999999E-2</v>
      </c>
      <c r="T7" s="18">
        <v>6.178E-6</v>
      </c>
      <c r="U7" s="19">
        <v>347223</v>
      </c>
    </row>
    <row r="8" spans="1:21" x14ac:dyDescent="0.25">
      <c r="A8" t="s">
        <v>37</v>
      </c>
      <c r="B8">
        <v>1</v>
      </c>
      <c r="C8">
        <v>184672098</v>
      </c>
      <c r="D8" t="s">
        <v>28</v>
      </c>
      <c r="E8" t="s">
        <v>23</v>
      </c>
      <c r="F8" s="8" t="s">
        <v>38</v>
      </c>
      <c r="G8" t="s">
        <v>39</v>
      </c>
      <c r="H8" s="9">
        <v>1.9199999999999998E-2</v>
      </c>
      <c r="I8" s="9">
        <v>-4.7399999999999998E-2</v>
      </c>
      <c r="J8" s="10">
        <v>7.4999999999999997E-3</v>
      </c>
      <c r="K8" s="11">
        <v>2.508E-10</v>
      </c>
      <c r="L8" s="12">
        <v>0</v>
      </c>
      <c r="M8" s="9">
        <v>0.95609999999999995</v>
      </c>
      <c r="N8">
        <v>531690</v>
      </c>
      <c r="O8" s="13">
        <v>0.34911999999999999</v>
      </c>
      <c r="P8" s="14" t="s">
        <v>40</v>
      </c>
      <c r="Q8" s="15">
        <v>-6.93E-2</v>
      </c>
      <c r="R8" s="16">
        <f t="shared" si="0"/>
        <v>0.93304672406967948</v>
      </c>
      <c r="S8" s="17">
        <v>2.53E-2</v>
      </c>
      <c r="T8" s="18">
        <v>6.2290000000000002E-3</v>
      </c>
      <c r="U8" s="19">
        <v>323483</v>
      </c>
    </row>
    <row r="9" spans="1:21" x14ac:dyDescent="0.25">
      <c r="A9" t="s">
        <v>41</v>
      </c>
      <c r="B9">
        <v>1</v>
      </c>
      <c r="C9">
        <v>200271408</v>
      </c>
      <c r="D9" t="s">
        <v>42</v>
      </c>
      <c r="E9" t="s">
        <v>22</v>
      </c>
      <c r="F9" s="8" t="s">
        <v>43</v>
      </c>
      <c r="G9" t="s">
        <v>30</v>
      </c>
      <c r="H9" s="9">
        <v>0.66120000000000001</v>
      </c>
      <c r="I9" s="9">
        <v>-1.2E-2</v>
      </c>
      <c r="J9" s="10">
        <v>2.0999999999999999E-3</v>
      </c>
      <c r="K9" s="11">
        <v>1.386E-8</v>
      </c>
      <c r="L9" s="12">
        <v>0</v>
      </c>
      <c r="M9" s="9">
        <v>0.90900000000000003</v>
      </c>
      <c r="N9">
        <v>550496</v>
      </c>
      <c r="O9" s="13">
        <v>0.76173000000000002</v>
      </c>
      <c r="P9" s="14" t="s">
        <v>44</v>
      </c>
      <c r="Q9" s="15">
        <v>-2.75E-2</v>
      </c>
      <c r="R9" s="16">
        <f t="shared" si="0"/>
        <v>0.972874682553454</v>
      </c>
      <c r="S9" s="17">
        <v>7.3000000000000001E-3</v>
      </c>
      <c r="T9" s="18">
        <v>1.485E-4</v>
      </c>
      <c r="U9" s="19">
        <v>337361</v>
      </c>
    </row>
    <row r="10" spans="1:21" x14ac:dyDescent="0.25">
      <c r="A10" t="s">
        <v>45</v>
      </c>
      <c r="B10">
        <v>1</v>
      </c>
      <c r="C10">
        <v>201016296</v>
      </c>
      <c r="D10" t="s">
        <v>28</v>
      </c>
      <c r="E10" t="s">
        <v>23</v>
      </c>
      <c r="F10" s="8" t="s">
        <v>46</v>
      </c>
      <c r="G10" t="s">
        <v>47</v>
      </c>
      <c r="H10" s="9">
        <v>0.11849999999999999</v>
      </c>
      <c r="I10" s="9">
        <v>1.77E-2</v>
      </c>
      <c r="J10" s="10">
        <v>3.0999999999999999E-3</v>
      </c>
      <c r="K10" s="11">
        <v>1.076E-8</v>
      </c>
      <c r="L10" s="12">
        <v>22.3</v>
      </c>
      <c r="M10" s="9">
        <v>8.5750000000000007E-2</v>
      </c>
      <c r="N10">
        <v>546256</v>
      </c>
      <c r="O10" s="13">
        <v>0.21032600000000001</v>
      </c>
      <c r="P10" s="14" t="s">
        <v>48</v>
      </c>
      <c r="Q10" s="15">
        <v>4.2200000000000001E-2</v>
      </c>
      <c r="R10" s="16">
        <f t="shared" si="0"/>
        <v>1.0431030785057935</v>
      </c>
      <c r="S10" s="17">
        <v>1.04E-2</v>
      </c>
      <c r="T10" s="18">
        <v>5.346E-5</v>
      </c>
      <c r="U10" s="19">
        <v>335517</v>
      </c>
    </row>
    <row r="11" spans="1:21" x14ac:dyDescent="0.25">
      <c r="A11" t="s">
        <v>49</v>
      </c>
      <c r="B11">
        <v>2</v>
      </c>
      <c r="C11">
        <v>27598097</v>
      </c>
      <c r="D11" t="s">
        <v>42</v>
      </c>
      <c r="E11" t="s">
        <v>22</v>
      </c>
      <c r="F11" s="20" t="s">
        <v>50</v>
      </c>
      <c r="G11" t="s">
        <v>25</v>
      </c>
      <c r="H11" s="9">
        <v>0.39410000000000001</v>
      </c>
      <c r="I11" s="9">
        <v>1.8200000000000001E-2</v>
      </c>
      <c r="J11" s="10">
        <v>2.0999999999999999E-3</v>
      </c>
      <c r="K11" s="11">
        <v>1.1689999999999999E-18</v>
      </c>
      <c r="L11" s="12">
        <v>33.200000000000003</v>
      </c>
      <c r="M11" s="9">
        <v>1.226E-2</v>
      </c>
      <c r="N11">
        <v>550496</v>
      </c>
      <c r="O11" s="13">
        <v>6.4117300000000002E-2</v>
      </c>
      <c r="P11" s="14" t="s">
        <v>48</v>
      </c>
      <c r="Q11" s="15">
        <v>4.4900000000000002E-2</v>
      </c>
      <c r="R11" s="16">
        <f t="shared" si="0"/>
        <v>1.0459232623526911</v>
      </c>
      <c r="S11" s="17">
        <v>7.1000000000000004E-3</v>
      </c>
      <c r="T11" s="18">
        <v>2.176E-10</v>
      </c>
      <c r="U11" s="19">
        <v>337361</v>
      </c>
    </row>
    <row r="12" spans="1:21" x14ac:dyDescent="0.25">
      <c r="A12" t="s">
        <v>51</v>
      </c>
      <c r="B12">
        <v>2</v>
      </c>
      <c r="C12">
        <v>85754578</v>
      </c>
      <c r="D12" t="s">
        <v>28</v>
      </c>
      <c r="E12" t="s">
        <v>42</v>
      </c>
      <c r="F12" s="20" t="s">
        <v>52</v>
      </c>
      <c r="G12" t="s">
        <v>30</v>
      </c>
      <c r="H12" s="9">
        <v>0.86870000000000003</v>
      </c>
      <c r="I12" s="9">
        <v>2.1899999999999999E-2</v>
      </c>
      <c r="J12" s="10">
        <v>2.8999999999999998E-3</v>
      </c>
      <c r="K12" s="11">
        <v>7.5839999999999995E-14</v>
      </c>
      <c r="L12" s="12">
        <v>0</v>
      </c>
      <c r="M12" s="9">
        <v>0.4874</v>
      </c>
      <c r="N12">
        <v>564072</v>
      </c>
      <c r="O12" s="13">
        <v>0.42170200000000002</v>
      </c>
      <c r="P12" s="14" t="s">
        <v>53</v>
      </c>
      <c r="Q12" s="15">
        <v>4.6300000000000001E-2</v>
      </c>
      <c r="R12" s="16">
        <f t="shared" si="0"/>
        <v>1.047388580403285</v>
      </c>
      <c r="S12" s="17">
        <v>9.9000000000000008E-3</v>
      </c>
      <c r="T12" s="18">
        <v>3.179E-6</v>
      </c>
      <c r="U12" s="19">
        <v>347218</v>
      </c>
    </row>
    <row r="13" spans="1:21" x14ac:dyDescent="0.25">
      <c r="A13" t="s">
        <v>54</v>
      </c>
      <c r="B13">
        <v>2</v>
      </c>
      <c r="C13">
        <v>111809330</v>
      </c>
      <c r="D13" t="s">
        <v>28</v>
      </c>
      <c r="E13" t="s">
        <v>22</v>
      </c>
      <c r="F13" s="20" t="s">
        <v>55</v>
      </c>
      <c r="G13" t="s">
        <v>25</v>
      </c>
      <c r="H13" s="9">
        <v>0.85780000000000001</v>
      </c>
      <c r="I13" s="9">
        <v>-1.6899999999999998E-2</v>
      </c>
      <c r="J13" s="10">
        <v>2.8E-3</v>
      </c>
      <c r="K13" s="11">
        <v>1.9300000000000002E-9</v>
      </c>
      <c r="L13" s="12">
        <v>0</v>
      </c>
      <c r="M13" s="9">
        <v>0.6875</v>
      </c>
      <c r="N13">
        <v>564184</v>
      </c>
      <c r="O13" s="13">
        <v>0.41148800000000002</v>
      </c>
      <c r="P13" s="14" t="s">
        <v>56</v>
      </c>
      <c r="Q13" s="15">
        <v>-4.8399999999999999E-2</v>
      </c>
      <c r="R13" s="16">
        <f t="shared" si="0"/>
        <v>0.95275260980321097</v>
      </c>
      <c r="S13" s="17">
        <v>9.5999999999999992E-3</v>
      </c>
      <c r="T13" s="18">
        <v>4.333E-7</v>
      </c>
      <c r="U13" s="19">
        <v>347225</v>
      </c>
    </row>
    <row r="14" spans="1:21" x14ac:dyDescent="0.25">
      <c r="A14" t="s">
        <v>57</v>
      </c>
      <c r="B14">
        <v>2</v>
      </c>
      <c r="C14">
        <v>203714973</v>
      </c>
      <c r="D14" t="s">
        <v>22</v>
      </c>
      <c r="E14" t="s">
        <v>23</v>
      </c>
      <c r="F14" s="20" t="s">
        <v>58</v>
      </c>
      <c r="G14" t="s">
        <v>25</v>
      </c>
      <c r="H14" s="9">
        <v>0.81379999999999997</v>
      </c>
      <c r="I14" s="9">
        <v>1.9099999999999999E-2</v>
      </c>
      <c r="J14" s="10">
        <v>2.5000000000000001E-3</v>
      </c>
      <c r="K14" s="11">
        <v>3.3239999999999999E-14</v>
      </c>
      <c r="L14" s="12">
        <v>0.5</v>
      </c>
      <c r="M14" s="9">
        <v>0.46410000000000001</v>
      </c>
      <c r="N14">
        <v>564253</v>
      </c>
      <c r="O14" s="13">
        <v>1.0881300000000001E-3</v>
      </c>
      <c r="P14" s="14" t="s">
        <v>59</v>
      </c>
      <c r="Q14" s="15">
        <v>3.9199999999999999E-2</v>
      </c>
      <c r="R14" s="16">
        <f t="shared" si="0"/>
        <v>1.039978458543684</v>
      </c>
      <c r="S14" s="17">
        <v>8.5000000000000006E-3</v>
      </c>
      <c r="T14" s="18">
        <v>4.3880000000000002E-6</v>
      </c>
      <c r="U14" s="19">
        <v>347279</v>
      </c>
    </row>
    <row r="15" spans="1:21" x14ac:dyDescent="0.25">
      <c r="A15" t="s">
        <v>60</v>
      </c>
      <c r="B15">
        <v>2</v>
      </c>
      <c r="C15">
        <v>204290037</v>
      </c>
      <c r="D15" t="s">
        <v>42</v>
      </c>
      <c r="E15" t="s">
        <v>22</v>
      </c>
      <c r="F15" s="8" t="s">
        <v>61</v>
      </c>
      <c r="G15" t="s">
        <v>25</v>
      </c>
      <c r="H15" s="9">
        <v>0.89629999999999999</v>
      </c>
      <c r="I15" s="9">
        <v>1.9800000000000002E-2</v>
      </c>
      <c r="J15" s="10">
        <v>3.3E-3</v>
      </c>
      <c r="K15" s="11">
        <v>1.086E-9</v>
      </c>
      <c r="L15" s="12">
        <v>0</v>
      </c>
      <c r="M15" s="9">
        <v>0.99429999999999996</v>
      </c>
      <c r="N15">
        <v>564030</v>
      </c>
      <c r="O15" s="13">
        <v>0.47240100000000002</v>
      </c>
      <c r="P15" s="14" t="s">
        <v>62</v>
      </c>
      <c r="Q15" s="15">
        <v>4.0300000000000002E-2</v>
      </c>
      <c r="R15" s="16">
        <f t="shared" si="0"/>
        <v>1.0411230642658147</v>
      </c>
      <c r="S15" s="17">
        <v>1.11E-2</v>
      </c>
      <c r="T15" s="18">
        <v>2.7280000000000002E-4</v>
      </c>
      <c r="U15" s="19">
        <v>347191</v>
      </c>
    </row>
    <row r="16" spans="1:21" x14ac:dyDescent="0.25">
      <c r="A16" t="s">
        <v>63</v>
      </c>
      <c r="B16">
        <v>2</v>
      </c>
      <c r="C16">
        <v>211540507</v>
      </c>
      <c r="D16" t="s">
        <v>28</v>
      </c>
      <c r="E16" t="s">
        <v>22</v>
      </c>
      <c r="F16" s="20" t="s">
        <v>64</v>
      </c>
      <c r="G16" t="s">
        <v>47</v>
      </c>
      <c r="H16" s="9">
        <v>0.314</v>
      </c>
      <c r="I16" s="9">
        <v>-1.8700000000000001E-2</v>
      </c>
      <c r="J16" s="10">
        <v>2.0999999999999999E-3</v>
      </c>
      <c r="K16" s="11">
        <v>4.0070000000000003E-18</v>
      </c>
      <c r="L16" s="12">
        <v>21.6</v>
      </c>
      <c r="M16" s="9">
        <v>9.1189999999999993E-2</v>
      </c>
      <c r="N16">
        <v>549562</v>
      </c>
      <c r="O16" s="13">
        <v>0.42555799999999999</v>
      </c>
      <c r="P16" s="14" t="s">
        <v>65</v>
      </c>
      <c r="Q16" s="15">
        <v>-2.9899999999999999E-2</v>
      </c>
      <c r="R16" s="16">
        <f t="shared" si="0"/>
        <v>0.97054258295425244</v>
      </c>
      <c r="S16" s="17">
        <v>7.4000000000000003E-3</v>
      </c>
      <c r="T16" s="18">
        <v>5.1619999999999997E-5</v>
      </c>
      <c r="U16" s="19">
        <v>337361</v>
      </c>
    </row>
    <row r="17" spans="1:21" x14ac:dyDescent="0.25">
      <c r="A17" t="s">
        <v>66</v>
      </c>
      <c r="B17">
        <v>2</v>
      </c>
      <c r="C17">
        <v>227941981</v>
      </c>
      <c r="D17" t="s">
        <v>42</v>
      </c>
      <c r="E17" t="s">
        <v>22</v>
      </c>
      <c r="F17" s="20" t="s">
        <v>67</v>
      </c>
      <c r="G17" t="s">
        <v>25</v>
      </c>
      <c r="H17" s="9">
        <v>0.1298</v>
      </c>
      <c r="I17" s="9">
        <v>1.9099999999999999E-2</v>
      </c>
      <c r="J17" s="10">
        <v>3.0000000000000001E-3</v>
      </c>
      <c r="K17" s="11">
        <v>9.4350000000000002E-11</v>
      </c>
      <c r="L17" s="12">
        <v>3.7</v>
      </c>
      <c r="M17" s="9">
        <v>0.40010000000000001</v>
      </c>
      <c r="N17">
        <v>561346</v>
      </c>
      <c r="O17" s="13">
        <v>0.235148</v>
      </c>
      <c r="P17" s="14" t="s">
        <v>53</v>
      </c>
      <c r="Q17" s="15">
        <v>3.2800000000000003E-2</v>
      </c>
      <c r="R17" s="16">
        <f t="shared" si="0"/>
        <v>1.03334384980309</v>
      </c>
      <c r="S17" s="17">
        <v>1.01E-2</v>
      </c>
      <c r="T17" s="18">
        <v>1.116E-3</v>
      </c>
      <c r="U17" s="19">
        <v>346069</v>
      </c>
    </row>
    <row r="18" spans="1:21" x14ac:dyDescent="0.25">
      <c r="A18" t="s">
        <v>68</v>
      </c>
      <c r="B18">
        <v>3</v>
      </c>
      <c r="C18">
        <v>46894939</v>
      </c>
      <c r="D18" t="s">
        <v>42</v>
      </c>
      <c r="E18" t="s">
        <v>22</v>
      </c>
      <c r="F18" s="8" t="s">
        <v>69</v>
      </c>
      <c r="G18" t="s">
        <v>30</v>
      </c>
      <c r="H18" s="9">
        <v>0.92620000000000002</v>
      </c>
      <c r="I18" s="9">
        <v>-2.6100000000000002E-2</v>
      </c>
      <c r="J18" s="10">
        <v>3.8E-3</v>
      </c>
      <c r="K18" s="11">
        <v>7.5339999999999992E-12</v>
      </c>
      <c r="L18" s="12">
        <v>6.7</v>
      </c>
      <c r="M18" s="9">
        <v>0.33550000000000002</v>
      </c>
      <c r="N18">
        <v>564247</v>
      </c>
      <c r="O18" s="13">
        <v>0.965005</v>
      </c>
      <c r="P18" s="14" t="s">
        <v>70</v>
      </c>
      <c r="Q18" s="15">
        <v>-6.8400000000000002E-2</v>
      </c>
      <c r="R18" s="16">
        <f t="shared" si="0"/>
        <v>0.93388684411865608</v>
      </c>
      <c r="S18" s="17">
        <v>1.29E-2</v>
      </c>
      <c r="T18" s="18">
        <v>1.1880000000000001E-7</v>
      </c>
      <c r="U18" s="19">
        <v>347277</v>
      </c>
    </row>
    <row r="19" spans="1:21" x14ac:dyDescent="0.25">
      <c r="A19" t="s">
        <v>71</v>
      </c>
      <c r="B19">
        <v>3</v>
      </c>
      <c r="C19">
        <v>52540773</v>
      </c>
      <c r="D19" t="s">
        <v>42</v>
      </c>
      <c r="E19" t="s">
        <v>22</v>
      </c>
      <c r="F19" s="8" t="s">
        <v>72</v>
      </c>
      <c r="G19" t="s">
        <v>73</v>
      </c>
      <c r="H19" s="9">
        <v>0.5131</v>
      </c>
      <c r="I19" s="9">
        <v>1.15E-2</v>
      </c>
      <c r="J19" s="10">
        <v>2E-3</v>
      </c>
      <c r="K19" s="11">
        <v>4.1100000000000001E-9</v>
      </c>
      <c r="L19" s="12">
        <v>0</v>
      </c>
      <c r="M19" s="9">
        <v>0.85460000000000003</v>
      </c>
      <c r="N19">
        <v>563323</v>
      </c>
      <c r="O19" s="13">
        <v>0.32144899999999998</v>
      </c>
      <c r="P19" s="14" t="s">
        <v>74</v>
      </c>
      <c r="Q19" s="15">
        <v>2.5399999999999999E-2</v>
      </c>
      <c r="R19" s="16">
        <f t="shared" si="0"/>
        <v>1.025725328608786</v>
      </c>
      <c r="S19" s="17">
        <v>6.7000000000000002E-3</v>
      </c>
      <c r="T19" s="18">
        <v>1.3909999999999999E-4</v>
      </c>
      <c r="U19" s="19">
        <v>347283</v>
      </c>
    </row>
    <row r="20" spans="1:21" x14ac:dyDescent="0.25">
      <c r="A20" t="s">
        <v>75</v>
      </c>
      <c r="B20">
        <v>3</v>
      </c>
      <c r="C20">
        <v>170027407</v>
      </c>
      <c r="D20" t="s">
        <v>42</v>
      </c>
      <c r="E20" t="s">
        <v>22</v>
      </c>
      <c r="F20" s="20" t="s">
        <v>76</v>
      </c>
      <c r="G20" t="s">
        <v>30</v>
      </c>
      <c r="H20" s="9">
        <v>7.4899999999999994E-2</v>
      </c>
      <c r="I20" s="9">
        <v>3.0599999999999999E-2</v>
      </c>
      <c r="J20" s="10">
        <v>4.1000000000000003E-3</v>
      </c>
      <c r="K20" s="11">
        <v>6.7810000000000003E-14</v>
      </c>
      <c r="L20" s="12">
        <v>14.4</v>
      </c>
      <c r="M20" s="9">
        <v>0.2283</v>
      </c>
      <c r="N20">
        <v>514263</v>
      </c>
      <c r="O20" s="13">
        <v>2.3847299999999998E-2</v>
      </c>
      <c r="P20" s="14" t="s">
        <v>77</v>
      </c>
      <c r="Q20" s="15">
        <v>7.5800000000000006E-2</v>
      </c>
      <c r="R20" s="16">
        <f t="shared" si="0"/>
        <v>1.0787468032202654</v>
      </c>
      <c r="S20" s="17">
        <v>1.3899999999999999E-2</v>
      </c>
      <c r="T20" s="18">
        <v>4.8559999999999999E-8</v>
      </c>
      <c r="U20" s="19">
        <v>310306</v>
      </c>
    </row>
    <row r="21" spans="1:21" x14ac:dyDescent="0.25">
      <c r="A21" t="s">
        <v>78</v>
      </c>
      <c r="B21">
        <v>4</v>
      </c>
      <c r="C21">
        <v>77358987</v>
      </c>
      <c r="D21" t="s">
        <v>42</v>
      </c>
      <c r="E21" t="s">
        <v>22</v>
      </c>
      <c r="F21" s="20" t="s">
        <v>79</v>
      </c>
      <c r="G21" t="s">
        <v>25</v>
      </c>
      <c r="H21" s="9">
        <v>0.59670000000000001</v>
      </c>
      <c r="I21" s="9">
        <v>1.4500000000000001E-2</v>
      </c>
      <c r="J21" s="10">
        <v>2E-3</v>
      </c>
      <c r="K21" s="11">
        <v>5.2820000000000001E-13</v>
      </c>
      <c r="L21" s="12">
        <v>0</v>
      </c>
      <c r="M21" s="9">
        <v>0.49149999999999999</v>
      </c>
      <c r="N21">
        <v>564151</v>
      </c>
      <c r="O21" s="13">
        <v>0.97132200000000002</v>
      </c>
      <c r="P21" s="14" t="s">
        <v>80</v>
      </c>
      <c r="Q21" s="15">
        <v>4.2799999999999998E-2</v>
      </c>
      <c r="R21" s="16">
        <f t="shared" si="0"/>
        <v>1.0437291281490084</v>
      </c>
      <c r="S21" s="17">
        <v>6.7999999999999996E-3</v>
      </c>
      <c r="T21" s="18">
        <v>3.949E-10</v>
      </c>
      <c r="U21" s="19">
        <v>347280</v>
      </c>
    </row>
    <row r="22" spans="1:21" x14ac:dyDescent="0.25">
      <c r="A22" t="s">
        <v>81</v>
      </c>
      <c r="B22">
        <v>4</v>
      </c>
      <c r="C22">
        <v>149132756</v>
      </c>
      <c r="D22" t="s">
        <v>28</v>
      </c>
      <c r="E22" t="s">
        <v>23</v>
      </c>
      <c r="F22" s="20" t="s">
        <v>82</v>
      </c>
      <c r="G22" t="s">
        <v>25</v>
      </c>
      <c r="H22" s="9">
        <v>0.50160000000000005</v>
      </c>
      <c r="I22" s="9">
        <v>1.4800000000000001E-2</v>
      </c>
      <c r="J22" s="10">
        <v>2E-3</v>
      </c>
      <c r="K22" s="11">
        <v>4.5969999999999999E-14</v>
      </c>
      <c r="L22" s="12">
        <v>0</v>
      </c>
      <c r="M22" s="9">
        <v>0.48609999999999998</v>
      </c>
      <c r="N22">
        <v>563323</v>
      </c>
      <c r="O22" s="13">
        <v>0.43193199999999998</v>
      </c>
      <c r="P22" s="14" t="s">
        <v>74</v>
      </c>
      <c r="Q22" s="15">
        <v>4.3099999999999999E-2</v>
      </c>
      <c r="R22" s="16">
        <f t="shared" si="0"/>
        <v>1.0440422938599612</v>
      </c>
      <c r="S22" s="17">
        <v>6.7000000000000002E-3</v>
      </c>
      <c r="T22" s="18">
        <v>1.141E-10</v>
      </c>
      <c r="U22" s="19">
        <v>347283</v>
      </c>
    </row>
    <row r="23" spans="1:21" x14ac:dyDescent="0.25">
      <c r="A23" t="s">
        <v>83</v>
      </c>
      <c r="B23">
        <v>5</v>
      </c>
      <c r="C23">
        <v>53325481</v>
      </c>
      <c r="D23" t="s">
        <v>22</v>
      </c>
      <c r="E23" t="s">
        <v>23</v>
      </c>
      <c r="F23" s="20" t="s">
        <v>84</v>
      </c>
      <c r="G23" t="s">
        <v>25</v>
      </c>
      <c r="H23" s="9">
        <v>0.63329999999999997</v>
      </c>
      <c r="I23" s="9">
        <v>-1.32E-2</v>
      </c>
      <c r="J23" s="10">
        <v>2.0999999999999999E-3</v>
      </c>
      <c r="K23" s="11">
        <v>1.4769999999999999E-10</v>
      </c>
      <c r="L23" s="12">
        <v>0</v>
      </c>
      <c r="M23" s="9">
        <v>0.63049999999999995</v>
      </c>
      <c r="N23">
        <v>550496</v>
      </c>
      <c r="O23" s="13">
        <v>0.32111899999999999</v>
      </c>
      <c r="P23" s="14" t="s">
        <v>26</v>
      </c>
      <c r="Q23" s="15">
        <v>-3.0300000000000001E-2</v>
      </c>
      <c r="R23" s="16">
        <f t="shared" si="0"/>
        <v>0.97015444355412594</v>
      </c>
      <c r="S23" s="17">
        <v>7.1000000000000004E-3</v>
      </c>
      <c r="T23" s="18">
        <v>2.0820000000000001E-5</v>
      </c>
      <c r="U23" s="19">
        <v>337361</v>
      </c>
    </row>
    <row r="24" spans="1:21" x14ac:dyDescent="0.25">
      <c r="A24" t="s">
        <v>85</v>
      </c>
      <c r="B24">
        <v>5</v>
      </c>
      <c r="C24">
        <v>64288705</v>
      </c>
      <c r="D24" t="s">
        <v>28</v>
      </c>
      <c r="E24" t="s">
        <v>42</v>
      </c>
      <c r="F24" s="20" t="s">
        <v>86</v>
      </c>
      <c r="G24" t="s">
        <v>25</v>
      </c>
      <c r="H24" s="9">
        <v>0.4531</v>
      </c>
      <c r="I24" s="9">
        <v>-1.23E-2</v>
      </c>
      <c r="J24" s="10">
        <v>2E-3</v>
      </c>
      <c r="K24" s="11">
        <v>1.411E-9</v>
      </c>
      <c r="L24" s="12">
        <v>0</v>
      </c>
      <c r="M24" s="9">
        <v>0.70079999999999998</v>
      </c>
      <c r="N24">
        <v>532275</v>
      </c>
      <c r="O24" s="13">
        <v>0.47400399999999998</v>
      </c>
      <c r="P24" s="14" t="s">
        <v>87</v>
      </c>
      <c r="Q24" s="15">
        <v>-2.9100000000000001E-2</v>
      </c>
      <c r="R24" s="16">
        <f t="shared" si="0"/>
        <v>0.97131932767707863</v>
      </c>
      <c r="S24" s="17">
        <v>6.8999999999999999E-3</v>
      </c>
      <c r="T24" s="18">
        <v>2.6469999999999999E-5</v>
      </c>
      <c r="U24" s="19">
        <v>326790</v>
      </c>
    </row>
    <row r="25" spans="1:21" x14ac:dyDescent="0.25">
      <c r="A25" t="s">
        <v>88</v>
      </c>
      <c r="B25">
        <v>5</v>
      </c>
      <c r="C25">
        <v>131623658</v>
      </c>
      <c r="D25" t="s">
        <v>42</v>
      </c>
      <c r="E25" t="s">
        <v>22</v>
      </c>
      <c r="F25" s="8" t="s">
        <v>89</v>
      </c>
      <c r="G25" t="s">
        <v>25</v>
      </c>
      <c r="H25" s="9">
        <v>0.3352</v>
      </c>
      <c r="I25" s="9">
        <v>1.32E-2</v>
      </c>
      <c r="J25" s="10">
        <v>2.0999999999999999E-3</v>
      </c>
      <c r="K25" s="11">
        <v>8.3910000000000003E-10</v>
      </c>
      <c r="L25" s="12">
        <v>0</v>
      </c>
      <c r="M25" s="9">
        <v>0.96830000000000005</v>
      </c>
      <c r="N25">
        <v>550496</v>
      </c>
      <c r="O25" s="13">
        <v>0.81286099999999994</v>
      </c>
      <c r="P25" s="14" t="s">
        <v>90</v>
      </c>
      <c r="Q25" s="15">
        <v>3.15E-2</v>
      </c>
      <c r="R25" s="16">
        <f t="shared" si="0"/>
        <v>1.0320013755956459</v>
      </c>
      <c r="S25" s="17">
        <v>7.4000000000000003E-3</v>
      </c>
      <c r="T25" s="18">
        <v>1.978E-5</v>
      </c>
      <c r="U25" s="19">
        <v>337361</v>
      </c>
    </row>
    <row r="26" spans="1:21" x14ac:dyDescent="0.25">
      <c r="A26" t="s">
        <v>91</v>
      </c>
      <c r="B26">
        <v>6</v>
      </c>
      <c r="C26">
        <v>31114900</v>
      </c>
      <c r="D26" t="s">
        <v>28</v>
      </c>
      <c r="E26" t="s">
        <v>23</v>
      </c>
      <c r="F26" s="8" t="s">
        <v>92</v>
      </c>
      <c r="G26" t="s">
        <v>25</v>
      </c>
      <c r="H26" s="9">
        <v>0.2883</v>
      </c>
      <c r="I26" s="9">
        <v>1.37E-2</v>
      </c>
      <c r="J26" s="10">
        <v>2.2000000000000001E-3</v>
      </c>
      <c r="K26" s="11">
        <v>2.9430000000000001E-10</v>
      </c>
      <c r="L26" s="12">
        <v>0</v>
      </c>
      <c r="M26" s="9">
        <v>0.49959999999999999</v>
      </c>
      <c r="N26">
        <v>556590</v>
      </c>
      <c r="O26" s="13">
        <v>0.46884500000000001</v>
      </c>
      <c r="P26" s="14" t="s">
        <v>80</v>
      </c>
      <c r="Q26" s="15">
        <v>3.73E-2</v>
      </c>
      <c r="R26" s="16">
        <f t="shared" si="0"/>
        <v>1.0380043754452644</v>
      </c>
      <c r="S26" s="17">
        <v>7.4000000000000003E-3</v>
      </c>
      <c r="T26" s="18">
        <v>4.3379999999999998E-7</v>
      </c>
      <c r="U26" s="19">
        <v>340817</v>
      </c>
    </row>
    <row r="27" spans="1:21" x14ac:dyDescent="0.25">
      <c r="A27" t="s">
        <v>93</v>
      </c>
      <c r="B27">
        <v>6</v>
      </c>
      <c r="C27">
        <v>32574358</v>
      </c>
      <c r="D27" t="s">
        <v>28</v>
      </c>
      <c r="E27" t="s">
        <v>23</v>
      </c>
      <c r="F27" s="8" t="s">
        <v>94</v>
      </c>
      <c r="G27" t="s">
        <v>30</v>
      </c>
      <c r="H27" s="9">
        <v>0.20030000000000001</v>
      </c>
      <c r="I27" s="9">
        <v>-1.4E-2</v>
      </c>
      <c r="J27" s="10">
        <v>2.5000000000000001E-3</v>
      </c>
      <c r="K27" s="11">
        <v>3.5800000000000003E-8</v>
      </c>
      <c r="L27" s="12">
        <v>0</v>
      </c>
      <c r="M27" s="9">
        <v>0.56720000000000004</v>
      </c>
      <c r="N27">
        <v>524148</v>
      </c>
      <c r="O27" s="13">
        <v>0.151064</v>
      </c>
      <c r="P27" s="14" t="s">
        <v>26</v>
      </c>
      <c r="Q27" s="15">
        <v>-4.36E-2</v>
      </c>
      <c r="R27" s="16">
        <f t="shared" si="0"/>
        <v>0.95733681562256101</v>
      </c>
      <c r="S27" s="17">
        <v>8.5000000000000006E-3</v>
      </c>
      <c r="T27" s="18">
        <v>3.2780000000000001E-7</v>
      </c>
      <c r="U27" s="19">
        <v>315964</v>
      </c>
    </row>
    <row r="28" spans="1:21" x14ac:dyDescent="0.25">
      <c r="A28" t="s">
        <v>95</v>
      </c>
      <c r="B28">
        <v>6</v>
      </c>
      <c r="C28">
        <v>39124448</v>
      </c>
      <c r="D28" t="s">
        <v>42</v>
      </c>
      <c r="E28" t="s">
        <v>23</v>
      </c>
      <c r="F28" s="8" t="s">
        <v>96</v>
      </c>
      <c r="G28" t="s">
        <v>30</v>
      </c>
      <c r="H28" s="9">
        <v>0.7853</v>
      </c>
      <c r="I28" s="9">
        <v>-1.67E-2</v>
      </c>
      <c r="J28" s="10">
        <v>2.3999999999999998E-3</v>
      </c>
      <c r="K28" s="11">
        <v>2.819E-12</v>
      </c>
      <c r="L28" s="12">
        <v>34.299999999999997</v>
      </c>
      <c r="M28" s="9">
        <v>9.0749999999999997E-3</v>
      </c>
      <c r="N28">
        <v>563323</v>
      </c>
      <c r="O28" s="13">
        <v>0.149924</v>
      </c>
      <c r="P28" s="14" t="s">
        <v>97</v>
      </c>
      <c r="Q28" s="15">
        <v>-2.7900000000000001E-2</v>
      </c>
      <c r="R28" s="16">
        <f t="shared" si="0"/>
        <v>0.97248561050003091</v>
      </c>
      <c r="S28" s="17">
        <v>8.2000000000000007E-3</v>
      </c>
      <c r="T28" s="18">
        <v>6.4610000000000004E-4</v>
      </c>
      <c r="U28" s="19">
        <v>347283</v>
      </c>
    </row>
    <row r="29" spans="1:21" x14ac:dyDescent="0.25">
      <c r="A29" t="s">
        <v>98</v>
      </c>
      <c r="B29">
        <v>6</v>
      </c>
      <c r="C29">
        <v>43817791</v>
      </c>
      <c r="D29" t="s">
        <v>28</v>
      </c>
      <c r="E29" t="s">
        <v>42</v>
      </c>
      <c r="F29" s="8" t="s">
        <v>99</v>
      </c>
      <c r="G29" t="s">
        <v>30</v>
      </c>
      <c r="H29" s="9">
        <v>0.68910000000000005</v>
      </c>
      <c r="I29" s="9">
        <v>-1.7299999999999999E-2</v>
      </c>
      <c r="J29" s="10">
        <v>2.2000000000000001E-3</v>
      </c>
      <c r="K29" s="11">
        <v>1.0039999999999999E-15</v>
      </c>
      <c r="L29" s="12">
        <v>11.1</v>
      </c>
      <c r="M29" s="9">
        <v>0.25069999999999998</v>
      </c>
      <c r="N29">
        <v>550496</v>
      </c>
      <c r="O29" s="13">
        <v>0.56824699999999995</v>
      </c>
      <c r="P29" s="14" t="s">
        <v>56</v>
      </c>
      <c r="Q29" s="15">
        <v>-2.3099999999999999E-2</v>
      </c>
      <c r="R29" s="16">
        <f t="shared" si="0"/>
        <v>0.97716476241104933</v>
      </c>
      <c r="S29" s="17">
        <v>7.4000000000000003E-3</v>
      </c>
      <c r="T29" s="18">
        <v>1.7880000000000001E-3</v>
      </c>
      <c r="U29" s="19">
        <v>337361</v>
      </c>
    </row>
    <row r="30" spans="1:21" x14ac:dyDescent="0.25">
      <c r="A30" t="s">
        <v>100</v>
      </c>
      <c r="B30">
        <v>7</v>
      </c>
      <c r="C30">
        <v>17284577</v>
      </c>
      <c r="D30" t="s">
        <v>42</v>
      </c>
      <c r="E30" t="s">
        <v>22</v>
      </c>
      <c r="F30" s="20" t="s">
        <v>101</v>
      </c>
      <c r="G30" t="s">
        <v>30</v>
      </c>
      <c r="H30" s="9">
        <v>0.37519999999999998</v>
      </c>
      <c r="I30" s="9">
        <v>-2.0899999999999998E-2</v>
      </c>
      <c r="J30" s="10">
        <v>2E-3</v>
      </c>
      <c r="K30" s="11">
        <v>6.6890000000000003E-25</v>
      </c>
      <c r="L30" s="12">
        <v>25.1</v>
      </c>
      <c r="M30" s="9">
        <v>5.5079999999999997E-2</v>
      </c>
      <c r="N30">
        <v>563222</v>
      </c>
      <c r="O30" s="13">
        <v>1.59901E-2</v>
      </c>
      <c r="P30" s="14" t="s">
        <v>102</v>
      </c>
      <c r="Q30" s="15">
        <v>-4.1700000000000001E-2</v>
      </c>
      <c r="R30" s="16">
        <f t="shared" si="0"/>
        <v>0.95915748466011164</v>
      </c>
      <c r="S30" s="17">
        <v>6.8999999999999999E-3</v>
      </c>
      <c r="T30" s="18">
        <v>1.4659999999999999E-9</v>
      </c>
      <c r="U30" s="19">
        <v>347283</v>
      </c>
    </row>
    <row r="31" spans="1:21" x14ac:dyDescent="0.25">
      <c r="A31" t="s">
        <v>103</v>
      </c>
      <c r="B31">
        <v>7</v>
      </c>
      <c r="C31">
        <v>27243221</v>
      </c>
      <c r="D31" t="s">
        <v>42</v>
      </c>
      <c r="E31" t="s">
        <v>22</v>
      </c>
      <c r="F31" s="20" t="s">
        <v>104</v>
      </c>
      <c r="G31" t="s">
        <v>25</v>
      </c>
      <c r="H31" s="9">
        <v>0.91169999999999995</v>
      </c>
      <c r="I31" s="9">
        <v>2.75E-2</v>
      </c>
      <c r="J31" s="10">
        <v>3.7000000000000002E-3</v>
      </c>
      <c r="K31" s="11">
        <v>5.4579999999999999E-14</v>
      </c>
      <c r="L31" s="12">
        <v>0</v>
      </c>
      <c r="M31" s="9">
        <v>0.98270000000000002</v>
      </c>
      <c r="N31">
        <v>563323</v>
      </c>
      <c r="O31" s="13">
        <v>0.44713700000000001</v>
      </c>
      <c r="P31" s="14" t="s">
        <v>80</v>
      </c>
      <c r="Q31" s="15">
        <v>5.8799999999999998E-2</v>
      </c>
      <c r="R31" s="16">
        <f t="shared" si="0"/>
        <v>1.0605631069061014</v>
      </c>
      <c r="S31" s="17">
        <v>1.24E-2</v>
      </c>
      <c r="T31" s="18">
        <v>2.1409999999999999E-6</v>
      </c>
      <c r="U31" s="19">
        <v>347283</v>
      </c>
    </row>
    <row r="32" spans="1:21" x14ac:dyDescent="0.25">
      <c r="A32" t="s">
        <v>105</v>
      </c>
      <c r="B32">
        <v>7</v>
      </c>
      <c r="C32">
        <v>29805361</v>
      </c>
      <c r="D32" t="s">
        <v>28</v>
      </c>
      <c r="E32" t="s">
        <v>23</v>
      </c>
      <c r="F32" s="20" t="s">
        <v>106</v>
      </c>
      <c r="G32" t="s">
        <v>30</v>
      </c>
      <c r="H32" s="9">
        <v>0.26229999999999998</v>
      </c>
      <c r="I32" s="9">
        <v>0.02</v>
      </c>
      <c r="J32" s="10">
        <v>2.3E-3</v>
      </c>
      <c r="K32" s="11">
        <v>4.756E-18</v>
      </c>
      <c r="L32" s="12">
        <v>13.5</v>
      </c>
      <c r="M32" s="9">
        <v>0.21010000000000001</v>
      </c>
      <c r="N32">
        <v>549562</v>
      </c>
      <c r="O32" s="13">
        <v>2.2846000000000002E-2</v>
      </c>
      <c r="P32" s="14" t="s">
        <v>90</v>
      </c>
      <c r="Q32" s="15">
        <v>5.4699999999999999E-2</v>
      </c>
      <c r="R32" s="16">
        <f t="shared" si="0"/>
        <v>1.0562237000306651</v>
      </c>
      <c r="S32" s="17">
        <v>7.9000000000000008E-3</v>
      </c>
      <c r="T32" s="18">
        <v>5.822E-12</v>
      </c>
      <c r="U32" s="19">
        <v>337361</v>
      </c>
    </row>
    <row r="33" spans="1:21" x14ac:dyDescent="0.25">
      <c r="A33" t="s">
        <v>107</v>
      </c>
      <c r="B33">
        <v>7</v>
      </c>
      <c r="C33">
        <v>69869513</v>
      </c>
      <c r="D33" t="s">
        <v>22</v>
      </c>
      <c r="E33" t="s">
        <v>23</v>
      </c>
      <c r="F33" s="8" t="s">
        <v>108</v>
      </c>
      <c r="G33" t="s">
        <v>25</v>
      </c>
      <c r="H33" s="9">
        <v>0.18920000000000001</v>
      </c>
      <c r="I33" s="9">
        <v>-1.5599999999999999E-2</v>
      </c>
      <c r="J33" s="10">
        <v>2.5000000000000001E-3</v>
      </c>
      <c r="K33" s="11">
        <v>5.1050000000000005E-10</v>
      </c>
      <c r="L33" s="12">
        <v>0.2</v>
      </c>
      <c r="M33" s="9">
        <v>0.47070000000000001</v>
      </c>
      <c r="N33">
        <v>564109</v>
      </c>
      <c r="O33" s="13">
        <v>0.78909399999999996</v>
      </c>
      <c r="P33" s="14" t="s">
        <v>109</v>
      </c>
      <c r="Q33" s="15">
        <v>-3.6600000000000001E-2</v>
      </c>
      <c r="R33" s="16">
        <f t="shared" si="0"/>
        <v>0.96406168290756411</v>
      </c>
      <c r="S33" s="17">
        <v>8.5000000000000006E-3</v>
      </c>
      <c r="T33" s="18">
        <v>1.8580000000000002E-5</v>
      </c>
      <c r="U33" s="19">
        <v>347251</v>
      </c>
    </row>
    <row r="34" spans="1:21" x14ac:dyDescent="0.25">
      <c r="A34" t="s">
        <v>110</v>
      </c>
      <c r="B34">
        <v>8</v>
      </c>
      <c r="C34">
        <v>23739375</v>
      </c>
      <c r="D34" t="s">
        <v>28</v>
      </c>
      <c r="E34" t="s">
        <v>23</v>
      </c>
      <c r="F34" s="8" t="s">
        <v>111</v>
      </c>
      <c r="G34" t="s">
        <v>30</v>
      </c>
      <c r="H34" s="9">
        <v>0.49709999999999999</v>
      </c>
      <c r="I34" s="9">
        <v>-1.1599999999999999E-2</v>
      </c>
      <c r="J34" s="10">
        <v>2E-3</v>
      </c>
      <c r="K34" s="11">
        <v>3.015E-9</v>
      </c>
      <c r="L34" s="12">
        <v>0</v>
      </c>
      <c r="M34" s="9">
        <v>0.50670000000000004</v>
      </c>
      <c r="N34">
        <v>563382</v>
      </c>
      <c r="O34" s="13">
        <v>0.99055700000000002</v>
      </c>
      <c r="P34" s="14" t="s">
        <v>26</v>
      </c>
      <c r="Q34" s="15">
        <v>-2.5899999999999999E-2</v>
      </c>
      <c r="R34" s="16">
        <f t="shared" si="0"/>
        <v>0.97443252798954805</v>
      </c>
      <c r="S34" s="17">
        <v>6.7000000000000002E-3</v>
      </c>
      <c r="T34" s="18">
        <v>9.8939999999999998E-5</v>
      </c>
      <c r="U34" s="19">
        <v>347257</v>
      </c>
    </row>
    <row r="35" spans="1:21" x14ac:dyDescent="0.25">
      <c r="A35" t="s">
        <v>112</v>
      </c>
      <c r="B35">
        <v>8</v>
      </c>
      <c r="C35">
        <v>61639875</v>
      </c>
      <c r="D35" t="s">
        <v>42</v>
      </c>
      <c r="E35" t="s">
        <v>22</v>
      </c>
      <c r="F35" s="8" t="s">
        <v>113</v>
      </c>
      <c r="G35" t="s">
        <v>25</v>
      </c>
      <c r="H35" s="9">
        <v>0.45029999999999998</v>
      </c>
      <c r="I35" s="9">
        <v>-1.1599999999999999E-2</v>
      </c>
      <c r="J35" s="10">
        <v>2E-3</v>
      </c>
      <c r="K35" s="11">
        <v>6.418E-9</v>
      </c>
      <c r="L35" s="12">
        <v>0</v>
      </c>
      <c r="M35" s="9">
        <v>0.48699999999999999</v>
      </c>
      <c r="N35">
        <v>550496</v>
      </c>
      <c r="O35" s="13">
        <v>0.68346499999999999</v>
      </c>
      <c r="P35" s="14" t="s">
        <v>70</v>
      </c>
      <c r="Q35" s="15">
        <v>-2.6700000000000002E-2</v>
      </c>
      <c r="R35" s="16">
        <f t="shared" si="0"/>
        <v>0.97365329370243037</v>
      </c>
      <c r="S35" s="17">
        <v>6.8999999999999999E-3</v>
      </c>
      <c r="T35" s="18">
        <v>1.087E-4</v>
      </c>
      <c r="U35" s="19">
        <v>337361</v>
      </c>
    </row>
    <row r="36" spans="1:21" x14ac:dyDescent="0.25">
      <c r="A36" t="s">
        <v>114</v>
      </c>
      <c r="B36">
        <v>8</v>
      </c>
      <c r="C36">
        <v>81364205</v>
      </c>
      <c r="D36" t="s">
        <v>28</v>
      </c>
      <c r="E36" t="s">
        <v>23</v>
      </c>
      <c r="F36" s="8" t="s">
        <v>115</v>
      </c>
      <c r="G36" t="s">
        <v>30</v>
      </c>
      <c r="H36" s="9">
        <v>0.16919999999999999</v>
      </c>
      <c r="I36" s="9">
        <v>-1.4800000000000001E-2</v>
      </c>
      <c r="J36" s="10">
        <v>2.7000000000000001E-3</v>
      </c>
      <c r="K36" s="11">
        <v>2.325E-8</v>
      </c>
      <c r="L36" s="12">
        <v>0</v>
      </c>
      <c r="M36" s="9">
        <v>0.70220000000000005</v>
      </c>
      <c r="N36">
        <v>560499</v>
      </c>
      <c r="O36" s="13">
        <v>0.66615100000000005</v>
      </c>
      <c r="P36" s="14" t="s">
        <v>116</v>
      </c>
      <c r="Q36" s="15">
        <v>-3.27E-2</v>
      </c>
      <c r="R36" s="16">
        <f t="shared" si="0"/>
        <v>0.96782886470049811</v>
      </c>
      <c r="S36" s="17">
        <v>8.9999999999999993E-3</v>
      </c>
      <c r="T36" s="18">
        <v>2.8430000000000003E-4</v>
      </c>
      <c r="U36" s="19">
        <v>345544</v>
      </c>
    </row>
    <row r="37" spans="1:21" x14ac:dyDescent="0.25">
      <c r="A37" t="s">
        <v>117</v>
      </c>
      <c r="B37">
        <v>8</v>
      </c>
      <c r="C37">
        <v>126500031</v>
      </c>
      <c r="D37" t="s">
        <v>22</v>
      </c>
      <c r="E37" t="s">
        <v>23</v>
      </c>
      <c r="F37" s="20" t="s">
        <v>118</v>
      </c>
      <c r="G37" t="s">
        <v>30</v>
      </c>
      <c r="H37" s="9">
        <v>0.58130000000000004</v>
      </c>
      <c r="I37" s="9">
        <v>1.5599999999999999E-2</v>
      </c>
      <c r="J37" s="10">
        <v>2E-3</v>
      </c>
      <c r="K37" s="11">
        <v>1.716E-14</v>
      </c>
      <c r="L37" s="12">
        <v>0.8</v>
      </c>
      <c r="M37" s="9">
        <v>0.45800000000000002</v>
      </c>
      <c r="N37">
        <v>550496</v>
      </c>
      <c r="O37" s="13">
        <v>0.56344799999999995</v>
      </c>
      <c r="P37" s="14" t="s">
        <v>80</v>
      </c>
      <c r="Q37" s="15">
        <v>3.85E-2</v>
      </c>
      <c r="R37" s="16">
        <f t="shared" si="0"/>
        <v>1.0392507283579839</v>
      </c>
      <c r="S37" s="17">
        <v>7.0000000000000001E-3</v>
      </c>
      <c r="T37" s="18">
        <v>3.847E-8</v>
      </c>
      <c r="U37" s="19">
        <v>337361</v>
      </c>
    </row>
    <row r="38" spans="1:21" x14ac:dyDescent="0.25">
      <c r="A38" t="s">
        <v>119</v>
      </c>
      <c r="B38">
        <v>10</v>
      </c>
      <c r="C38">
        <v>16932384</v>
      </c>
      <c r="D38" t="s">
        <v>28</v>
      </c>
      <c r="E38" t="s">
        <v>23</v>
      </c>
      <c r="F38" s="20" t="s">
        <v>120</v>
      </c>
      <c r="G38" t="s">
        <v>47</v>
      </c>
      <c r="H38" s="9">
        <v>1.47E-2</v>
      </c>
      <c r="I38" s="9">
        <v>0.20080000000000001</v>
      </c>
      <c r="J38" s="10">
        <v>8.3999999999999995E-3</v>
      </c>
      <c r="K38" s="11">
        <v>2.7699999999999999E-126</v>
      </c>
      <c r="L38" s="12">
        <v>34.799999999999997</v>
      </c>
      <c r="M38" s="9">
        <v>2.7320000000000001E-2</v>
      </c>
      <c r="N38">
        <v>545479</v>
      </c>
      <c r="O38" s="13">
        <v>1.02247E-2</v>
      </c>
      <c r="P38" s="14" t="s">
        <v>121</v>
      </c>
      <c r="Q38" s="15">
        <v>0.56779999999999997</v>
      </c>
      <c r="R38" s="16">
        <f t="shared" si="0"/>
        <v>1.7643811399904858</v>
      </c>
      <c r="S38" s="17">
        <v>2.9000000000000001E-2</v>
      </c>
      <c r="T38" s="18">
        <v>2.089E-85</v>
      </c>
      <c r="U38" s="19">
        <v>336118</v>
      </c>
    </row>
    <row r="39" spans="1:21" x14ac:dyDescent="0.25">
      <c r="A39" t="s">
        <v>122</v>
      </c>
      <c r="B39">
        <v>10</v>
      </c>
      <c r="C39">
        <v>17436778</v>
      </c>
      <c r="D39" t="s">
        <v>42</v>
      </c>
      <c r="E39" t="s">
        <v>22</v>
      </c>
      <c r="F39" s="20" t="s">
        <v>123</v>
      </c>
      <c r="G39" t="s">
        <v>25</v>
      </c>
      <c r="H39" s="9">
        <v>1.4999999999999999E-2</v>
      </c>
      <c r="I39" s="9">
        <v>5.7599999999999998E-2</v>
      </c>
      <c r="J39" s="10">
        <v>8.6E-3</v>
      </c>
      <c r="K39" s="11">
        <v>2.76E-11</v>
      </c>
      <c r="L39" s="12">
        <v>14.6</v>
      </c>
      <c r="M39" s="9">
        <v>0.23549999999999999</v>
      </c>
      <c r="N39">
        <v>535032</v>
      </c>
      <c r="O39" s="13">
        <v>0.23733000000000001</v>
      </c>
      <c r="P39" s="14" t="s">
        <v>124</v>
      </c>
      <c r="Q39" s="15">
        <v>0.18149999999999999</v>
      </c>
      <c r="R39" s="16">
        <f t="shared" si="0"/>
        <v>1.1990145367097138</v>
      </c>
      <c r="S39" s="17">
        <v>2.9899999999999999E-2</v>
      </c>
      <c r="T39" s="18">
        <v>1.3339999999999999E-9</v>
      </c>
      <c r="U39" s="19">
        <v>329554</v>
      </c>
    </row>
    <row r="40" spans="1:21" x14ac:dyDescent="0.25">
      <c r="A40" t="s">
        <v>125</v>
      </c>
      <c r="B40">
        <v>10</v>
      </c>
      <c r="C40">
        <v>22151578</v>
      </c>
      <c r="D40" t="s">
        <v>28</v>
      </c>
      <c r="E40" t="s">
        <v>23</v>
      </c>
      <c r="F40" s="8" t="s">
        <v>126</v>
      </c>
      <c r="G40" t="s">
        <v>25</v>
      </c>
      <c r="H40" s="9">
        <v>0.68489999999999995</v>
      </c>
      <c r="I40" s="9">
        <v>1.17E-2</v>
      </c>
      <c r="J40" s="10">
        <v>2.0999999999999999E-3</v>
      </c>
      <c r="K40" s="11">
        <v>4.2850000000000003E-8</v>
      </c>
      <c r="L40" s="12">
        <v>27.7</v>
      </c>
      <c r="M40" s="9">
        <v>3.6089999999999997E-2</v>
      </c>
      <c r="N40">
        <v>556327</v>
      </c>
      <c r="O40" s="13">
        <v>8.9807199999999993E-3</v>
      </c>
      <c r="P40" s="14" t="s">
        <v>62</v>
      </c>
      <c r="Q40" s="15">
        <v>1.44E-2</v>
      </c>
      <c r="R40" s="16">
        <f t="shared" si="0"/>
        <v>1.0145041794607625</v>
      </c>
      <c r="S40" s="17">
        <v>7.1999999999999998E-3</v>
      </c>
      <c r="T40" s="18">
        <v>4.555E-2</v>
      </c>
      <c r="U40" s="19">
        <v>347205</v>
      </c>
    </row>
    <row r="41" spans="1:21" x14ac:dyDescent="0.25">
      <c r="A41" t="s">
        <v>127</v>
      </c>
      <c r="B41">
        <v>10</v>
      </c>
      <c r="C41">
        <v>77893686</v>
      </c>
      <c r="D41" t="s">
        <v>28</v>
      </c>
      <c r="E41" t="s">
        <v>23</v>
      </c>
      <c r="F41" s="20" t="s">
        <v>128</v>
      </c>
      <c r="G41" t="s">
        <v>25</v>
      </c>
      <c r="H41" s="9">
        <v>0.2296</v>
      </c>
      <c r="I41" s="9">
        <v>1.7000000000000001E-2</v>
      </c>
      <c r="J41" s="10">
        <v>2.3999999999999998E-3</v>
      </c>
      <c r="K41" s="11">
        <v>1.3080000000000001E-12</v>
      </c>
      <c r="L41" s="12">
        <v>0</v>
      </c>
      <c r="M41" s="9">
        <v>0.93230000000000002</v>
      </c>
      <c r="N41">
        <v>550496</v>
      </c>
      <c r="O41" s="13">
        <v>0.87405500000000003</v>
      </c>
      <c r="P41" s="14" t="s">
        <v>48</v>
      </c>
      <c r="Q41" s="15">
        <v>5.5399999999999998E-2</v>
      </c>
      <c r="R41" s="16">
        <f t="shared" si="0"/>
        <v>1.0569633154558846</v>
      </c>
      <c r="S41" s="17">
        <v>8.3000000000000001E-3</v>
      </c>
      <c r="T41" s="18">
        <v>2.1030000000000001E-11</v>
      </c>
      <c r="U41" s="19">
        <v>337361</v>
      </c>
    </row>
    <row r="42" spans="1:21" x14ac:dyDescent="0.25">
      <c r="A42" t="s">
        <v>129</v>
      </c>
      <c r="B42">
        <v>10</v>
      </c>
      <c r="C42">
        <v>94839642</v>
      </c>
      <c r="D42" t="s">
        <v>28</v>
      </c>
      <c r="E42" t="s">
        <v>23</v>
      </c>
      <c r="F42" s="8" t="s">
        <v>130</v>
      </c>
      <c r="G42" t="s">
        <v>30</v>
      </c>
      <c r="H42" s="9">
        <v>0.45369999999999999</v>
      </c>
      <c r="I42" s="9">
        <v>-1.24E-2</v>
      </c>
      <c r="J42" s="10">
        <v>2E-3</v>
      </c>
      <c r="K42" s="11">
        <v>3.2380000000000001E-10</v>
      </c>
      <c r="L42" s="12">
        <v>0</v>
      </c>
      <c r="M42" s="9">
        <v>0.87</v>
      </c>
      <c r="N42">
        <v>563323</v>
      </c>
      <c r="O42" s="13">
        <v>0.98282999999999998</v>
      </c>
      <c r="P42" s="14" t="s">
        <v>56</v>
      </c>
      <c r="Q42" s="15">
        <v>-2.1899999999999999E-2</v>
      </c>
      <c r="R42" s="16">
        <f t="shared" si="0"/>
        <v>0.97833806396607936</v>
      </c>
      <c r="S42" s="17">
        <v>6.7000000000000002E-3</v>
      </c>
      <c r="T42" s="18">
        <v>1.1169999999999999E-3</v>
      </c>
      <c r="U42" s="19">
        <v>347283</v>
      </c>
    </row>
    <row r="43" spans="1:21" x14ac:dyDescent="0.25">
      <c r="A43" t="s">
        <v>131</v>
      </c>
      <c r="B43">
        <v>11</v>
      </c>
      <c r="C43">
        <v>10296221</v>
      </c>
      <c r="D43" t="s">
        <v>22</v>
      </c>
      <c r="E43" t="s">
        <v>23</v>
      </c>
      <c r="F43" s="20" t="s">
        <v>132</v>
      </c>
      <c r="G43" t="s">
        <v>25</v>
      </c>
      <c r="H43" s="9">
        <v>0.93640000000000001</v>
      </c>
      <c r="I43" s="9">
        <v>-2.5000000000000001E-2</v>
      </c>
      <c r="J43" s="10">
        <v>4.0000000000000001E-3</v>
      </c>
      <c r="K43" s="11">
        <v>6.4069999999999997E-10</v>
      </c>
      <c r="L43" s="12">
        <v>0</v>
      </c>
      <c r="M43" s="9">
        <v>0.87350000000000005</v>
      </c>
      <c r="N43">
        <v>564139</v>
      </c>
      <c r="O43" s="13">
        <v>0.210229</v>
      </c>
      <c r="P43" s="14" t="s">
        <v>133</v>
      </c>
      <c r="Q43" s="15">
        <v>-5.5E-2</v>
      </c>
      <c r="R43" s="16">
        <f t="shared" si="0"/>
        <v>0.94648514795348382</v>
      </c>
      <c r="S43" s="17">
        <v>1.37E-2</v>
      </c>
      <c r="T43" s="18">
        <v>5.8780000000000003E-5</v>
      </c>
      <c r="U43" s="19">
        <v>347272</v>
      </c>
    </row>
    <row r="44" spans="1:21" x14ac:dyDescent="0.25">
      <c r="A44" t="s">
        <v>134</v>
      </c>
      <c r="B44">
        <v>11</v>
      </c>
      <c r="C44">
        <v>27508681</v>
      </c>
      <c r="D44" t="s">
        <v>42</v>
      </c>
      <c r="E44" t="s">
        <v>22</v>
      </c>
      <c r="F44" s="8" t="s">
        <v>135</v>
      </c>
      <c r="G44" t="s">
        <v>30</v>
      </c>
      <c r="H44" s="9">
        <v>0.21940000000000001</v>
      </c>
      <c r="I44" s="9">
        <v>-1.34E-2</v>
      </c>
      <c r="J44" s="10">
        <v>2.3999999999999998E-3</v>
      </c>
      <c r="K44" s="11">
        <v>2.353E-8</v>
      </c>
      <c r="L44" s="12">
        <v>0</v>
      </c>
      <c r="M44" s="9">
        <v>0.68489999999999995</v>
      </c>
      <c r="N44">
        <v>562373</v>
      </c>
      <c r="O44" s="13">
        <v>0.76605100000000004</v>
      </c>
      <c r="P44" s="14" t="s">
        <v>136</v>
      </c>
      <c r="Q44" s="15">
        <v>-2.5100000000000001E-2</v>
      </c>
      <c r="R44" s="16">
        <f t="shared" si="0"/>
        <v>0.97521238591351689</v>
      </c>
      <c r="S44" s="17">
        <v>8.0999999999999996E-3</v>
      </c>
      <c r="T44" s="18">
        <v>2.0430000000000001E-3</v>
      </c>
      <c r="U44" s="19">
        <v>347283</v>
      </c>
    </row>
    <row r="45" spans="1:21" x14ac:dyDescent="0.25">
      <c r="A45" t="s">
        <v>137</v>
      </c>
      <c r="B45">
        <v>11</v>
      </c>
      <c r="C45">
        <v>71752160</v>
      </c>
      <c r="D45" t="s">
        <v>42</v>
      </c>
      <c r="E45" t="s">
        <v>23</v>
      </c>
      <c r="F45" s="8" t="s">
        <v>138</v>
      </c>
      <c r="G45" t="s">
        <v>25</v>
      </c>
      <c r="H45" s="9">
        <v>0.56079999999999997</v>
      </c>
      <c r="I45" s="9">
        <v>-1.23E-2</v>
      </c>
      <c r="J45" s="10">
        <v>2E-3</v>
      </c>
      <c r="K45" s="11">
        <v>9.2279999999999996E-10</v>
      </c>
      <c r="L45" s="12">
        <v>20.7</v>
      </c>
      <c r="M45" s="9">
        <v>0.1038</v>
      </c>
      <c r="N45">
        <v>546366</v>
      </c>
      <c r="O45" s="13">
        <v>0.74801200000000001</v>
      </c>
      <c r="P45" s="14" t="s">
        <v>44</v>
      </c>
      <c r="Q45" s="15">
        <v>-3.1099999999999999E-2</v>
      </c>
      <c r="R45" s="16">
        <f t="shared" si="0"/>
        <v>0.96937863036593463</v>
      </c>
      <c r="S45" s="17">
        <v>6.8999999999999999E-3</v>
      </c>
      <c r="T45" s="18">
        <v>7.3159999999999999E-6</v>
      </c>
      <c r="U45" s="19">
        <v>334577</v>
      </c>
    </row>
    <row r="46" spans="1:21" x14ac:dyDescent="0.25">
      <c r="A46" t="s">
        <v>139</v>
      </c>
      <c r="B46">
        <v>11</v>
      </c>
      <c r="C46">
        <v>120057343</v>
      </c>
      <c r="D46" t="s">
        <v>28</v>
      </c>
      <c r="E46" t="s">
        <v>23</v>
      </c>
      <c r="F46" s="8" t="s">
        <v>140</v>
      </c>
      <c r="G46" t="s">
        <v>141</v>
      </c>
      <c r="H46" s="9">
        <v>0.55720000000000003</v>
      </c>
      <c r="I46" s="9">
        <v>-1.3100000000000001E-2</v>
      </c>
      <c r="J46" s="10">
        <v>2E-3</v>
      </c>
      <c r="K46" s="11">
        <v>3.0450000000000002E-11</v>
      </c>
      <c r="L46" s="12">
        <v>17.8</v>
      </c>
      <c r="M46" s="9">
        <v>0.1363</v>
      </c>
      <c r="N46">
        <v>563323</v>
      </c>
      <c r="O46" s="13">
        <v>0.67282799999999998</v>
      </c>
      <c r="P46" s="14" t="s">
        <v>36</v>
      </c>
      <c r="Q46" s="15">
        <v>-1.84E-2</v>
      </c>
      <c r="R46" s="16">
        <f t="shared" si="0"/>
        <v>0.98176824650776462</v>
      </c>
      <c r="S46" s="17">
        <v>6.7000000000000002E-3</v>
      </c>
      <c r="T46" s="18">
        <v>5.9379999999999997E-3</v>
      </c>
      <c r="U46" s="19">
        <v>347283</v>
      </c>
    </row>
    <row r="47" spans="1:21" x14ac:dyDescent="0.25">
      <c r="A47" t="s">
        <v>142</v>
      </c>
      <c r="B47">
        <v>12</v>
      </c>
      <c r="C47">
        <v>3368093</v>
      </c>
      <c r="D47" t="s">
        <v>28</v>
      </c>
      <c r="E47" t="s">
        <v>23</v>
      </c>
      <c r="F47" s="8" t="s">
        <v>143</v>
      </c>
      <c r="G47" t="s">
        <v>25</v>
      </c>
      <c r="H47" s="9">
        <v>0.1174</v>
      </c>
      <c r="I47" s="9">
        <v>-1.84E-2</v>
      </c>
      <c r="J47" s="10">
        <v>3.3E-3</v>
      </c>
      <c r="K47" s="11">
        <v>1.817E-8</v>
      </c>
      <c r="L47" s="12">
        <v>13.2</v>
      </c>
      <c r="M47" s="9">
        <v>0.21049999999999999</v>
      </c>
      <c r="N47">
        <v>563323</v>
      </c>
      <c r="O47" s="13">
        <v>6.3992499999999994E-2</v>
      </c>
      <c r="P47" s="14" t="s">
        <v>26</v>
      </c>
      <c r="Q47" s="15">
        <v>-2.5700000000000001E-2</v>
      </c>
      <c r="R47" s="16">
        <f t="shared" si="0"/>
        <v>0.97462743398509577</v>
      </c>
      <c r="S47" s="17">
        <v>1.11E-2</v>
      </c>
      <c r="T47" s="18">
        <v>2.0469999999999999E-2</v>
      </c>
      <c r="U47" s="19">
        <v>347283</v>
      </c>
    </row>
    <row r="48" spans="1:21" x14ac:dyDescent="0.25">
      <c r="A48" t="s">
        <v>144</v>
      </c>
      <c r="B48">
        <v>12</v>
      </c>
      <c r="C48">
        <v>69934116</v>
      </c>
      <c r="D48" t="s">
        <v>28</v>
      </c>
      <c r="E48" t="s">
        <v>22</v>
      </c>
      <c r="F48" s="20" t="s">
        <v>145</v>
      </c>
      <c r="G48" t="s">
        <v>25</v>
      </c>
      <c r="H48" s="9">
        <v>0.64710000000000001</v>
      </c>
      <c r="I48" s="9">
        <v>1.5599999999999999E-2</v>
      </c>
      <c r="J48" s="10">
        <v>2.0999999999999999E-3</v>
      </c>
      <c r="K48" s="11">
        <v>3.5040000000000001E-14</v>
      </c>
      <c r="L48" s="12">
        <v>3.2</v>
      </c>
      <c r="M48" s="9">
        <v>0.40820000000000001</v>
      </c>
      <c r="N48">
        <v>564107</v>
      </c>
      <c r="O48" s="13">
        <v>0.122826</v>
      </c>
      <c r="P48" s="14" t="s">
        <v>146</v>
      </c>
      <c r="Q48" s="15">
        <v>4.6600000000000003E-2</v>
      </c>
      <c r="R48" s="16">
        <f t="shared" si="0"/>
        <v>1.0477028441146057</v>
      </c>
      <c r="S48" s="17">
        <v>7.0000000000000001E-3</v>
      </c>
      <c r="T48" s="18">
        <v>2.889E-11</v>
      </c>
      <c r="U48" s="19">
        <v>347253</v>
      </c>
    </row>
    <row r="49" spans="1:21" x14ac:dyDescent="0.25">
      <c r="A49" t="s">
        <v>147</v>
      </c>
      <c r="B49">
        <v>14</v>
      </c>
      <c r="C49">
        <v>69253343</v>
      </c>
      <c r="D49" t="s">
        <v>42</v>
      </c>
      <c r="E49" t="s">
        <v>22</v>
      </c>
      <c r="F49" s="20" t="s">
        <v>148</v>
      </c>
      <c r="G49" t="s">
        <v>30</v>
      </c>
      <c r="H49" s="9">
        <v>0.46279999999999999</v>
      </c>
      <c r="I49" s="9">
        <v>-1.3599999999999999E-2</v>
      </c>
      <c r="J49" s="10">
        <v>2E-3</v>
      </c>
      <c r="K49" s="11">
        <v>7.4260000000000001E-12</v>
      </c>
      <c r="L49" s="12">
        <v>42.2</v>
      </c>
      <c r="M49" s="9">
        <v>2.807E-3</v>
      </c>
      <c r="N49">
        <v>550094</v>
      </c>
      <c r="O49" s="13">
        <v>0.59617900000000001</v>
      </c>
      <c r="P49" s="14" t="s">
        <v>149</v>
      </c>
      <c r="Q49" s="15">
        <v>-3.9300000000000002E-2</v>
      </c>
      <c r="R49" s="16">
        <f t="shared" si="0"/>
        <v>0.96146222720807717</v>
      </c>
      <c r="S49" s="17">
        <v>6.7999999999999996E-3</v>
      </c>
      <c r="T49" s="18">
        <v>5.957E-9</v>
      </c>
      <c r="U49" s="19">
        <v>339562</v>
      </c>
    </row>
    <row r="50" spans="1:21" x14ac:dyDescent="0.25">
      <c r="A50" t="s">
        <v>150</v>
      </c>
      <c r="B50">
        <v>15</v>
      </c>
      <c r="C50">
        <v>41867782</v>
      </c>
      <c r="D50" t="s">
        <v>28</v>
      </c>
      <c r="E50" t="s">
        <v>42</v>
      </c>
      <c r="F50" s="20" t="s">
        <v>151</v>
      </c>
      <c r="G50" t="s">
        <v>25</v>
      </c>
      <c r="H50" s="9">
        <v>0.59179999999999999</v>
      </c>
      <c r="I50" s="9">
        <v>1.4800000000000001E-2</v>
      </c>
      <c r="J50" s="10">
        <v>2E-3</v>
      </c>
      <c r="K50" s="11">
        <v>1.6979999999999999E-13</v>
      </c>
      <c r="L50" s="12">
        <v>12.9</v>
      </c>
      <c r="M50" s="9">
        <v>0.21640000000000001</v>
      </c>
      <c r="N50">
        <v>564119</v>
      </c>
      <c r="O50" s="13">
        <v>0.48557899999999998</v>
      </c>
      <c r="P50" s="14" t="s">
        <v>152</v>
      </c>
      <c r="Q50" s="15">
        <v>4.02E-2</v>
      </c>
      <c r="R50" s="16">
        <f t="shared" si="0"/>
        <v>1.0410189571648301</v>
      </c>
      <c r="S50" s="17">
        <v>6.7999999999999996E-3</v>
      </c>
      <c r="T50" s="18">
        <v>3.6800000000000001E-9</v>
      </c>
      <c r="U50" s="19">
        <v>347255</v>
      </c>
    </row>
    <row r="51" spans="1:21" x14ac:dyDescent="0.25">
      <c r="A51" t="s">
        <v>153</v>
      </c>
      <c r="B51">
        <v>15</v>
      </c>
      <c r="C51">
        <v>45682277</v>
      </c>
      <c r="D51" t="s">
        <v>42</v>
      </c>
      <c r="E51" t="s">
        <v>22</v>
      </c>
      <c r="F51" s="20" t="s">
        <v>154</v>
      </c>
      <c r="G51" t="s">
        <v>30</v>
      </c>
      <c r="H51" s="9">
        <v>0.27179999999999999</v>
      </c>
      <c r="I51" s="9">
        <v>-1.7899999999999999E-2</v>
      </c>
      <c r="J51" s="10">
        <v>2.2000000000000001E-3</v>
      </c>
      <c r="K51" s="11">
        <v>8.9399999999999993E-16</v>
      </c>
      <c r="L51" s="12">
        <v>23.9</v>
      </c>
      <c r="M51" s="9">
        <v>6.2210000000000001E-2</v>
      </c>
      <c r="N51">
        <v>564257</v>
      </c>
      <c r="O51" s="13">
        <v>1.48253E-2</v>
      </c>
      <c r="P51" s="14" t="s">
        <v>109</v>
      </c>
      <c r="Q51" s="15">
        <v>-3.2000000000000001E-2</v>
      </c>
      <c r="R51" s="16">
        <f t="shared" si="0"/>
        <v>0.9685065820791976</v>
      </c>
      <c r="S51" s="17">
        <v>7.6E-3</v>
      </c>
      <c r="T51" s="18">
        <v>2.44E-5</v>
      </c>
      <c r="U51" s="19">
        <v>347283</v>
      </c>
    </row>
    <row r="52" spans="1:21" x14ac:dyDescent="0.25">
      <c r="A52" t="s">
        <v>155</v>
      </c>
      <c r="B52">
        <v>15</v>
      </c>
      <c r="C52">
        <v>63804507</v>
      </c>
      <c r="D52" t="s">
        <v>42</v>
      </c>
      <c r="E52" t="s">
        <v>22</v>
      </c>
      <c r="F52" s="8" t="s">
        <v>156</v>
      </c>
      <c r="G52" t="s">
        <v>25</v>
      </c>
      <c r="H52" s="9">
        <v>0.82389999999999997</v>
      </c>
      <c r="I52" s="9">
        <v>-1.52E-2</v>
      </c>
      <c r="J52" s="10">
        <v>2.5999999999999999E-3</v>
      </c>
      <c r="K52" s="11">
        <v>8.7549999999999996E-9</v>
      </c>
      <c r="L52" s="12">
        <v>0</v>
      </c>
      <c r="M52" s="9">
        <v>0.65969999999999995</v>
      </c>
      <c r="N52">
        <v>544954</v>
      </c>
      <c r="O52" s="13">
        <v>0.28333199999999997</v>
      </c>
      <c r="P52" s="14" t="s">
        <v>136</v>
      </c>
      <c r="Q52" s="15">
        <v>-3.6400000000000002E-2</v>
      </c>
      <c r="R52" s="16">
        <f t="shared" si="0"/>
        <v>0.96425451452666477</v>
      </c>
      <c r="S52" s="17">
        <v>9.1000000000000004E-3</v>
      </c>
      <c r="T52" s="18">
        <v>6.2799999999999995E-5</v>
      </c>
      <c r="U52" s="19">
        <v>335076</v>
      </c>
    </row>
    <row r="53" spans="1:21" x14ac:dyDescent="0.25">
      <c r="A53" t="s">
        <v>157</v>
      </c>
      <c r="B53">
        <v>15</v>
      </c>
      <c r="C53">
        <v>75019449</v>
      </c>
      <c r="D53" t="s">
        <v>42</v>
      </c>
      <c r="E53" t="s">
        <v>22</v>
      </c>
      <c r="F53" s="20" t="s">
        <v>158</v>
      </c>
      <c r="G53" t="s">
        <v>141</v>
      </c>
      <c r="H53" s="9">
        <v>0.32469999999999999</v>
      </c>
      <c r="I53" s="9">
        <v>2.3099999999999999E-2</v>
      </c>
      <c r="J53" s="10">
        <v>2.0999999999999999E-3</v>
      </c>
      <c r="K53" s="11">
        <v>7.5419999999999997E-27</v>
      </c>
      <c r="L53" s="12">
        <v>12.2</v>
      </c>
      <c r="M53" s="9">
        <v>0.2472</v>
      </c>
      <c r="N53">
        <v>542938</v>
      </c>
      <c r="O53" s="13">
        <v>3.1406099999999999E-2</v>
      </c>
      <c r="P53" s="14" t="s">
        <v>159</v>
      </c>
      <c r="Q53" s="15">
        <v>4.41E-2</v>
      </c>
      <c r="R53" s="16">
        <f t="shared" si="0"/>
        <v>1.0450868583490185</v>
      </c>
      <c r="S53" s="17">
        <v>7.1999999999999998E-3</v>
      </c>
      <c r="T53" s="18">
        <v>1.2130000000000001E-9</v>
      </c>
      <c r="U53" s="19">
        <v>332801</v>
      </c>
    </row>
    <row r="54" spans="1:21" x14ac:dyDescent="0.25">
      <c r="A54" t="s">
        <v>160</v>
      </c>
      <c r="B54">
        <v>15</v>
      </c>
      <c r="C54">
        <v>75609030</v>
      </c>
      <c r="D54" t="s">
        <v>28</v>
      </c>
      <c r="E54" t="s">
        <v>22</v>
      </c>
      <c r="F54" s="8" t="s">
        <v>161</v>
      </c>
      <c r="G54" t="s">
        <v>30</v>
      </c>
      <c r="H54" s="9">
        <v>0.72750000000000004</v>
      </c>
      <c r="I54" s="9">
        <v>-1.8200000000000001E-2</v>
      </c>
      <c r="J54" s="10">
        <v>2.2000000000000001E-3</v>
      </c>
      <c r="K54" s="11">
        <v>4.257E-16</v>
      </c>
      <c r="L54" s="12">
        <v>14</v>
      </c>
      <c r="M54" s="9">
        <v>0.1988</v>
      </c>
      <c r="N54">
        <v>550496</v>
      </c>
      <c r="O54" s="13">
        <v>0.22085099999999999</v>
      </c>
      <c r="P54" s="14" t="s">
        <v>136</v>
      </c>
      <c r="Q54" s="15">
        <v>-4.0099999999999997E-2</v>
      </c>
      <c r="R54" s="16">
        <f t="shared" si="0"/>
        <v>0.96069336501219504</v>
      </c>
      <c r="S54" s="17">
        <v>7.7000000000000002E-3</v>
      </c>
      <c r="T54" s="18">
        <v>1.7739999999999999E-7</v>
      </c>
      <c r="U54" s="19">
        <v>337361</v>
      </c>
    </row>
    <row r="55" spans="1:21" x14ac:dyDescent="0.25">
      <c r="A55" t="s">
        <v>162</v>
      </c>
      <c r="B55">
        <v>16</v>
      </c>
      <c r="C55">
        <v>89700881</v>
      </c>
      <c r="D55" t="s">
        <v>28</v>
      </c>
      <c r="E55" t="s">
        <v>23</v>
      </c>
      <c r="F55" s="8" t="s">
        <v>163</v>
      </c>
      <c r="G55" t="s">
        <v>25</v>
      </c>
      <c r="H55" s="9">
        <v>0.44159999999999999</v>
      </c>
      <c r="I55" s="9">
        <v>-1.12E-2</v>
      </c>
      <c r="J55" s="10">
        <v>2E-3</v>
      </c>
      <c r="K55" s="11">
        <v>3.6430000000000003E-8</v>
      </c>
      <c r="L55" s="12">
        <v>3.7</v>
      </c>
      <c r="M55" s="9">
        <v>0.3992</v>
      </c>
      <c r="N55">
        <v>542831</v>
      </c>
      <c r="O55" s="13">
        <v>0.53379500000000002</v>
      </c>
      <c r="P55" s="14" t="s">
        <v>44</v>
      </c>
      <c r="Q55" s="15">
        <v>-1.9E-2</v>
      </c>
      <c r="R55" s="16">
        <f t="shared" si="0"/>
        <v>0.981179362242806</v>
      </c>
      <c r="S55" s="17">
        <v>7.0000000000000001E-3</v>
      </c>
      <c r="T55" s="18">
        <v>6.4270000000000004E-3</v>
      </c>
      <c r="U55" s="19">
        <v>330896</v>
      </c>
    </row>
    <row r="56" spans="1:21" x14ac:dyDescent="0.25">
      <c r="A56" t="s">
        <v>164</v>
      </c>
      <c r="B56">
        <v>17</v>
      </c>
      <c r="C56">
        <v>1618363</v>
      </c>
      <c r="D56" t="s">
        <v>42</v>
      </c>
      <c r="E56" t="s">
        <v>22</v>
      </c>
      <c r="F56" s="8" t="s">
        <v>165</v>
      </c>
      <c r="G56" t="s">
        <v>166</v>
      </c>
      <c r="H56" s="9">
        <v>0.81179999999999997</v>
      </c>
      <c r="I56" s="9">
        <v>-1.5900000000000001E-2</v>
      </c>
      <c r="J56" s="10">
        <v>2.5999999999999999E-3</v>
      </c>
      <c r="K56" s="11">
        <v>5.7059999999999997E-10</v>
      </c>
      <c r="L56" s="12">
        <v>0</v>
      </c>
      <c r="M56" s="9">
        <v>0.94330000000000003</v>
      </c>
      <c r="N56">
        <v>551639</v>
      </c>
      <c r="O56" s="13">
        <v>0.38894899999999999</v>
      </c>
      <c r="P56" s="14" t="s">
        <v>65</v>
      </c>
      <c r="Q56" s="15">
        <v>-3.5099999999999999E-2</v>
      </c>
      <c r="R56" s="16">
        <f t="shared" si="0"/>
        <v>0.96550886054380691</v>
      </c>
      <c r="S56" s="17">
        <v>8.6999999999999994E-3</v>
      </c>
      <c r="T56" s="18">
        <v>5.0800000000000002E-5</v>
      </c>
      <c r="U56" s="19">
        <v>338313</v>
      </c>
    </row>
    <row r="57" spans="1:21" x14ac:dyDescent="0.25">
      <c r="A57" t="s">
        <v>167</v>
      </c>
      <c r="B57">
        <v>17</v>
      </c>
      <c r="C57">
        <v>37461018</v>
      </c>
      <c r="D57" t="s">
        <v>42</v>
      </c>
      <c r="E57" t="s">
        <v>23</v>
      </c>
      <c r="F57" s="8" t="s">
        <v>168</v>
      </c>
      <c r="G57" t="s">
        <v>25</v>
      </c>
      <c r="H57" s="9">
        <v>0.75690000000000002</v>
      </c>
      <c r="I57" s="9">
        <v>-1.4200000000000001E-2</v>
      </c>
      <c r="J57" s="10">
        <v>2.3E-3</v>
      </c>
      <c r="K57" s="11">
        <v>4.8790000000000004E-10</v>
      </c>
      <c r="L57" s="12">
        <v>19.899999999999999</v>
      </c>
      <c r="M57" s="9">
        <v>0.1081</v>
      </c>
      <c r="N57">
        <v>564155</v>
      </c>
      <c r="O57" s="13">
        <v>0.19627</v>
      </c>
      <c r="P57" s="14" t="s">
        <v>70</v>
      </c>
      <c r="Q57" s="15">
        <v>-4.2700000000000002E-2</v>
      </c>
      <c r="R57" s="16">
        <f t="shared" si="0"/>
        <v>0.95819880659437429</v>
      </c>
      <c r="S57" s="17">
        <v>7.7999999999999996E-3</v>
      </c>
      <c r="T57" s="18">
        <v>4.0900000000000002E-8</v>
      </c>
      <c r="U57" s="19">
        <v>347282</v>
      </c>
    </row>
    <row r="58" spans="1:21" x14ac:dyDescent="0.25">
      <c r="A58" t="s">
        <v>169</v>
      </c>
      <c r="B58">
        <v>18</v>
      </c>
      <c r="C58">
        <v>53335512</v>
      </c>
      <c r="D58" t="s">
        <v>28</v>
      </c>
      <c r="E58" t="s">
        <v>42</v>
      </c>
      <c r="F58" s="8" t="s">
        <v>170</v>
      </c>
      <c r="G58" t="s">
        <v>30</v>
      </c>
      <c r="H58" s="9">
        <v>5.2499999999999998E-2</v>
      </c>
      <c r="I58" s="9">
        <v>2.9700000000000001E-2</v>
      </c>
      <c r="J58" s="10">
        <v>4.4999999999999997E-3</v>
      </c>
      <c r="K58" s="11">
        <v>2.8339999999999999E-11</v>
      </c>
      <c r="L58" s="12">
        <v>2.2999999999999998</v>
      </c>
      <c r="M58" s="9">
        <v>0.4284</v>
      </c>
      <c r="N58">
        <v>556280</v>
      </c>
      <c r="O58" s="13">
        <v>0.13849600000000001</v>
      </c>
      <c r="P58" s="14" t="s">
        <v>171</v>
      </c>
      <c r="Q58" s="15">
        <v>6.3E-2</v>
      </c>
      <c r="R58" s="16">
        <f t="shared" si="0"/>
        <v>1.0650268392313054</v>
      </c>
      <c r="S58" s="17">
        <v>1.54E-2</v>
      </c>
      <c r="T58" s="18">
        <v>4.1409999999999998E-5</v>
      </c>
      <c r="U58" s="19">
        <v>344163</v>
      </c>
    </row>
    <row r="59" spans="1:21" x14ac:dyDescent="0.25">
      <c r="A59" t="s">
        <v>172</v>
      </c>
      <c r="B59">
        <v>19</v>
      </c>
      <c r="C59">
        <v>35556640</v>
      </c>
      <c r="D59" t="s">
        <v>42</v>
      </c>
      <c r="E59" t="s">
        <v>22</v>
      </c>
      <c r="F59" s="8" t="s">
        <v>173</v>
      </c>
      <c r="G59" t="s">
        <v>174</v>
      </c>
      <c r="H59" s="9">
        <v>0.15620000000000001</v>
      </c>
      <c r="I59" s="9">
        <v>-1.9400000000000001E-2</v>
      </c>
      <c r="J59" s="10">
        <v>2.8E-3</v>
      </c>
      <c r="K59" s="11">
        <v>6.0420000000000003E-12</v>
      </c>
      <c r="L59" s="12">
        <v>3.2</v>
      </c>
      <c r="M59" s="9">
        <v>0.40920000000000001</v>
      </c>
      <c r="N59">
        <v>550597</v>
      </c>
      <c r="O59" s="13">
        <v>0.707978</v>
      </c>
      <c r="P59" s="14" t="s">
        <v>26</v>
      </c>
      <c r="Q59" s="15">
        <v>-4.2299999999999997E-2</v>
      </c>
      <c r="R59" s="16">
        <f t="shared" si="0"/>
        <v>0.95858216278313835</v>
      </c>
      <c r="S59" s="17">
        <v>9.7000000000000003E-3</v>
      </c>
      <c r="T59" s="18">
        <v>1.278E-5</v>
      </c>
      <c r="U59" s="19">
        <v>337361</v>
      </c>
    </row>
    <row r="60" spans="1:21" x14ac:dyDescent="0.25">
      <c r="A60" t="s">
        <v>175</v>
      </c>
      <c r="B60">
        <v>19</v>
      </c>
      <c r="C60">
        <v>41813375</v>
      </c>
      <c r="D60" t="s">
        <v>42</v>
      </c>
      <c r="E60" t="s">
        <v>22</v>
      </c>
      <c r="F60" s="8" t="s">
        <v>176</v>
      </c>
      <c r="G60" t="s">
        <v>177</v>
      </c>
      <c r="H60" s="9">
        <v>0.82540000000000002</v>
      </c>
      <c r="I60" s="9">
        <v>1.7299999999999999E-2</v>
      </c>
      <c r="J60" s="10">
        <v>2.7000000000000001E-3</v>
      </c>
      <c r="K60" s="11">
        <v>2.4460000000000001E-10</v>
      </c>
      <c r="L60" s="12">
        <v>25.2</v>
      </c>
      <c r="M60" s="9">
        <v>8.5300000000000001E-2</v>
      </c>
      <c r="N60">
        <v>518043</v>
      </c>
      <c r="O60" s="13">
        <v>0.30816199999999999</v>
      </c>
      <c r="P60" s="14" t="s">
        <v>178</v>
      </c>
      <c r="Q60" s="15">
        <v>3.1899999999999998E-2</v>
      </c>
      <c r="R60" s="16">
        <f t="shared" si="0"/>
        <v>1.0324142587170033</v>
      </c>
      <c r="S60" s="17">
        <v>9.2999999999999992E-3</v>
      </c>
      <c r="T60" s="18">
        <v>6.2E-4</v>
      </c>
      <c r="U60" s="19">
        <v>313420</v>
      </c>
    </row>
    <row r="61" spans="1:21" x14ac:dyDescent="0.25">
      <c r="A61" t="s">
        <v>179</v>
      </c>
      <c r="B61">
        <v>19</v>
      </c>
      <c r="C61">
        <v>49225766</v>
      </c>
      <c r="D61" t="s">
        <v>28</v>
      </c>
      <c r="E61" t="s">
        <v>42</v>
      </c>
      <c r="F61" s="20" t="s">
        <v>180</v>
      </c>
      <c r="G61" t="s">
        <v>25</v>
      </c>
      <c r="H61" s="9">
        <v>0.47120000000000001</v>
      </c>
      <c r="I61" s="9">
        <v>-1.55E-2</v>
      </c>
      <c r="J61" s="10">
        <v>2E-3</v>
      </c>
      <c r="K61" s="11">
        <v>2.1189999999999999E-14</v>
      </c>
      <c r="L61" s="12">
        <v>0</v>
      </c>
      <c r="M61" s="9">
        <v>0.51429999999999998</v>
      </c>
      <c r="N61">
        <v>549721</v>
      </c>
      <c r="O61" s="13">
        <v>8.6822399999999994E-2</v>
      </c>
      <c r="P61" s="14" t="s">
        <v>44</v>
      </c>
      <c r="Q61" s="15">
        <v>-1.7000000000000001E-2</v>
      </c>
      <c r="R61" s="16">
        <f t="shared" si="0"/>
        <v>0.98314368463490964</v>
      </c>
      <c r="S61" s="17">
        <v>6.8999999999999999E-3</v>
      </c>
      <c r="T61" s="18">
        <v>1.4590000000000001E-2</v>
      </c>
      <c r="U61" s="19">
        <v>337009</v>
      </c>
    </row>
    <row r="62" spans="1:21" x14ac:dyDescent="0.25">
      <c r="A62" s="21" t="s">
        <v>181</v>
      </c>
      <c r="B62" s="21">
        <v>20</v>
      </c>
      <c r="C62" s="21">
        <v>30761183</v>
      </c>
      <c r="D62" s="21" t="s">
        <v>28</v>
      </c>
      <c r="E62" s="21" t="s">
        <v>23</v>
      </c>
      <c r="F62" s="22" t="s">
        <v>182</v>
      </c>
      <c r="G62" s="21" t="s">
        <v>30</v>
      </c>
      <c r="H62" s="23">
        <v>0.40179999999999999</v>
      </c>
      <c r="I62" s="23">
        <v>1.12E-2</v>
      </c>
      <c r="J62" s="24">
        <v>2E-3</v>
      </c>
      <c r="K62" s="25">
        <v>1.9399999999999998E-8</v>
      </c>
      <c r="L62" s="26">
        <v>8.1</v>
      </c>
      <c r="M62" s="23">
        <v>0.30869999999999997</v>
      </c>
      <c r="N62" s="21">
        <v>564146</v>
      </c>
      <c r="O62" s="27">
        <v>0.69438800000000001</v>
      </c>
      <c r="P62" s="28" t="s">
        <v>80</v>
      </c>
      <c r="Q62" s="29">
        <v>3.2300000000000002E-2</v>
      </c>
      <c r="R62" s="30">
        <f t="shared" si="0"/>
        <v>1.0328273070246443</v>
      </c>
      <c r="S62" s="21">
        <v>6.7999999999999996E-3</v>
      </c>
      <c r="T62" s="25">
        <v>2.0889999999999998E-6</v>
      </c>
      <c r="U62" s="31">
        <v>347278</v>
      </c>
    </row>
    <row r="64" spans="1:21" ht="17.25" x14ac:dyDescent="0.25">
      <c r="A64" t="s">
        <v>183</v>
      </c>
    </row>
    <row r="65" spans="1:1" customFormat="1" x14ac:dyDescent="0.25">
      <c r="A65" t="s">
        <v>184</v>
      </c>
    </row>
    <row r="66" spans="1:1" customFormat="1" x14ac:dyDescent="0.25">
      <c r="A66" t="s">
        <v>185</v>
      </c>
    </row>
    <row r="67" spans="1:1" customFormat="1" x14ac:dyDescent="0.25">
      <c r="A67" t="s">
        <v>186</v>
      </c>
    </row>
  </sheetData>
  <mergeCells count="1">
    <mergeCell ref="Q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2019-07-11T16:05:50Z</dcterms:modified>
</cp:coreProperties>
</file>