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hartEx2.xml" ContentType="application/vnd.ms-office.chartex+xml"/>
  <Override PartName="/xl/charts/chartEx3.xml" ContentType="application/vnd.ms-office.chartex+xml"/>
  <Override PartName="/xl/charts/chartEx4.xml" ContentType="application/vnd.ms-office.chartex+xml"/>
  <Override PartName="/xl/charts/chartEx5.xml" ContentType="application/vnd.ms-office.chartex+xml"/>
  <Override PartName="/xl/charts/chartEx6.xml" ContentType="application/vnd.ms-office.chartex+xml"/>
  <Override PartName="/xl/charts/chartEx7.xml" ContentType="application/vnd.ms-office.chartex+xml"/>
  <Override PartName="/xl/charts/chartEx8.xml" ContentType="application/vnd.ms-office.chartex+xml"/>
  <Override PartName="/xl/charts/chartEx9.xml" ContentType="application/vnd.ms-office.chartex+xml"/>
  <Override PartName="/xl/charts/chartEx10.xml" ContentType="application/vnd.ms-office.chartex+xml"/>
  <Override PartName="/xl/charts/chartEx11.xml" ContentType="application/vnd.ms-office.chartex+xml"/>
  <Override PartName="/xl/charts/chartEx12.xml" ContentType="application/vnd.ms-office.chartex+xml"/>
  <Override PartName="/xl/charts/chartEx13.xml" ContentType="application/vnd.ms-office.chartex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12.xml" ContentType="application/vnd.ms-office.chartcolorstyle+xml"/>
  <Override PartName="/xl/charts/style12.xml" ContentType="application/vnd.ms-office.chartstyle+xml"/>
  <Override PartName="/xl/charts/colors13.xml" ContentType="application/vnd.ms-office.chartcolorstyle+xml"/>
  <Override PartName="/xl/charts/style1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135" windowHeight="10065" activeTab="1"/>
  </bookViews>
  <sheets>
    <sheet name="Used for 5a 6a S5" sheetId="1" r:id="rId1"/>
    <sheet name="Additional dataset" sheetId="2" r:id="rId2"/>
  </sheets>
  <externalReferences>
    <externalReference r:id="rId3"/>
    <externalReference r:id="rId4"/>
  </externalReferences>
  <definedNames>
    <definedName name="_xlchart.v1.0" hidden="1">'[1] All data MB + JL'!$AT$5:$AT$44</definedName>
    <definedName name="_xlchart.v1.1" hidden="1">'[1] All data MB + JL'!$AU$5:$AU$44</definedName>
    <definedName name="_xlchart.v1.10" hidden="1">'[1] All data MB + JL'!$BD$5:$BD$44</definedName>
    <definedName name="_xlchart.v1.100" hidden="1">'[1] All data MB + JL'!$BS$77:$BS$145</definedName>
    <definedName name="_xlchart.v1.101" hidden="1">'[1] All data MB + JL'!$BT$76</definedName>
    <definedName name="_xlchart.v1.102" hidden="1">'[1] All data MB + JL'!$BT$77:$BT$145</definedName>
    <definedName name="_xlchart.v1.103" hidden="1">'[1] All data MB + JL'!$BU$76</definedName>
    <definedName name="_xlchart.v1.104" hidden="1">'[1] All data MB + JL'!$BU$77:$BU$145</definedName>
    <definedName name="_xlchart.v1.105" hidden="1">'[1] All data MB + JL'!$BV$76</definedName>
    <definedName name="_xlchart.v1.106" hidden="1">'[1] All data MB + JL'!$BV$77:$BV$145</definedName>
    <definedName name="_xlchart.v1.107" hidden="1">'[1] All data MB + JL'!$BW$76</definedName>
    <definedName name="_xlchart.v1.108" hidden="1">'[1] All data MB + JL'!$BW$77:$BW$145</definedName>
    <definedName name="_xlchart.v1.109" hidden="1">'[1] All data MB + JL'!$BX$76</definedName>
    <definedName name="_xlchart.v1.11" hidden="1">'[1] All data MB + JL'!$BE$5:$BE$44</definedName>
    <definedName name="_xlchart.v1.110" hidden="1">'[1] All data MB + JL'!$BX$77:$BX$145</definedName>
    <definedName name="_xlchart.v1.111" hidden="1">'[1] All data MB + JL'!$BY$76</definedName>
    <definedName name="_xlchart.v1.112" hidden="1">'[1] All data MB + JL'!$BY$77:$BY$145</definedName>
    <definedName name="_xlchart.v1.113" hidden="1">'[1] All data MB + JL'!$BZ$76</definedName>
    <definedName name="_xlchart.v1.114" hidden="1">'[1] All data MB + JL'!$BZ$77:$BZ$145</definedName>
    <definedName name="_xlchart.v1.115" hidden="1">'[1] All data MB + JL'!$CA$76</definedName>
    <definedName name="_xlchart.v1.116" hidden="1">'[1] All data MB + JL'!$CA$77:$CA$145</definedName>
    <definedName name="_xlchart.v1.117" hidden="1">'[1] All data MB + JL'!$CB$76</definedName>
    <definedName name="_xlchart.v1.118" hidden="1">'[1] All data MB + JL'!$CB$77:$CB$145</definedName>
    <definedName name="_xlchart.v1.119" hidden="1">'[1] All data MB + JL'!$CC$76</definedName>
    <definedName name="_xlchart.v1.12" hidden="1">'[1] All data MB + JL'!$BF$5:$BF$44</definedName>
    <definedName name="_xlchart.v1.120" hidden="1">'[1] All data MB + JL'!$CC$77:$CC$145</definedName>
    <definedName name="_xlchart.v1.121" hidden="1">'[1] All data MB + JL'!$CD$76</definedName>
    <definedName name="_xlchart.v1.122" hidden="1">'[1] All data MB + JL'!$CD$77:$CD$145</definedName>
    <definedName name="_xlchart.v1.123" hidden="1">'[1] All data MB + JL'!$CE$76</definedName>
    <definedName name="_xlchart.v1.124" hidden="1">'[1] All data MB + JL'!$CE$77:$CE$145</definedName>
    <definedName name="_xlchart.v1.125" hidden="1">'[1] All data MB + JL'!$CF$76</definedName>
    <definedName name="_xlchart.v1.126" hidden="1">'[1] All data MB + JL'!$CF$77:$CF$145</definedName>
    <definedName name="_xlchart.v1.127" hidden="1">'[1] All data MB + JL'!$CG$76</definedName>
    <definedName name="_xlchart.v1.128" hidden="1">'[1] All data MB + JL'!$CG$77:$CG$145</definedName>
    <definedName name="_xlchart.v1.129" hidden="1">'[1] All data MB + JL'!$CH$76</definedName>
    <definedName name="_xlchart.v1.13" hidden="1">'[1] All data MB + JL'!$BG$5:$BG$44</definedName>
    <definedName name="_xlchart.v1.130" hidden="1">'[1] All data MB + JL'!$CH$77:$CH$145</definedName>
    <definedName name="_xlchart.v1.131" hidden="1">'[1] All data MB + JL'!$CI$76</definedName>
    <definedName name="_xlchart.v1.132" hidden="1">'[1] All data MB + JL'!$CI$77:$CI$145</definedName>
    <definedName name="_xlchart.v1.133" hidden="1">'Additional dataset'!$AA$80:$AA$110</definedName>
    <definedName name="_xlchart.v1.134" hidden="1">'Additional dataset'!$AB$80:$AB$110</definedName>
    <definedName name="_xlchart.v1.135" hidden="1">'Additional dataset'!$AC$80:$AC$110</definedName>
    <definedName name="_xlchart.v1.136" hidden="1">'Additional dataset'!$AD$80:$AD$110</definedName>
    <definedName name="_xlchart.v1.137" hidden="1">'Additional dataset'!$AE$80:$AE$110</definedName>
    <definedName name="_xlchart.v1.138" hidden="1">'Additional dataset'!$AF$80:$AF$110</definedName>
    <definedName name="_xlchart.v1.139" hidden="1">'Additional dataset'!$AG$80:$AG$110</definedName>
    <definedName name="_xlchart.v1.14" hidden="1">'[1] All data MB + JL'!$BH$5:$BH$44</definedName>
    <definedName name="_xlchart.v1.140" hidden="1">'Additional dataset'!$AH$80:$AH$110</definedName>
    <definedName name="_xlchart.v1.141" hidden="1">'Additional dataset'!$AI$80:$AI$110</definedName>
    <definedName name="_xlchart.v1.142" hidden="1">'Additional dataset'!$AJ$80:$AJ$110</definedName>
    <definedName name="_xlchart.v1.143" hidden="1">'Additional dataset'!$AK$80:$AK$110</definedName>
    <definedName name="_xlchart.v1.144" hidden="1">'Additional dataset'!$W$80:$W$110</definedName>
    <definedName name="_xlchart.v1.145" hidden="1">'Additional dataset'!$X$80:$X$110</definedName>
    <definedName name="_xlchart.v1.146" hidden="1">'Additional dataset'!$Y$80:$Y$110</definedName>
    <definedName name="_xlchart.v1.147" hidden="1">'Additional dataset'!$Z$80:$Z$110</definedName>
    <definedName name="_xlchart.v1.148" hidden="1">'[2]Additional  measurements (2)'!$AA$80:$AA$107</definedName>
    <definedName name="_xlchart.v1.149" hidden="1">'[2]Additional  measurements (2)'!$AB$80:$AB$107</definedName>
    <definedName name="_xlchart.v1.15" hidden="1">'[1] All data MB + JL'!$BI$5:$BI$44</definedName>
    <definedName name="_xlchart.v1.150" hidden="1">'[2]Additional  measurements (2)'!$AC$80:$AC$107</definedName>
    <definedName name="_xlchart.v1.151" hidden="1">'[2]Additional  measurements (2)'!$AD$80:$AD$107</definedName>
    <definedName name="_xlchart.v1.152" hidden="1">'[2]Additional  measurements (2)'!$AE$80:$AE$107</definedName>
    <definedName name="_xlchart.v1.153" hidden="1">'[2]Additional  measurements (2)'!$AF$80:$AF$107</definedName>
    <definedName name="_xlchart.v1.154" hidden="1">'[2]Additional  measurements (2)'!$AG$80:$AG$107</definedName>
    <definedName name="_xlchart.v1.155" hidden="1">'[2]Additional  measurements (2)'!$AH$80:$AH$107</definedName>
    <definedName name="_xlchart.v1.156" hidden="1">'[2]Additional  measurements (2)'!$AI$80:$AI$107</definedName>
    <definedName name="_xlchart.v1.157" hidden="1">'[2]Additional  measurements (2)'!$AJ$80:$AJ$107</definedName>
    <definedName name="_xlchart.v1.158" hidden="1">'[2]Additional  measurements (2)'!$AK$80:$AK$107</definedName>
    <definedName name="_xlchart.v1.159" hidden="1">'[2]Additional  measurements (2)'!$W$80:$W$107</definedName>
    <definedName name="_xlchart.v1.16" hidden="1">'[1] All data MB + JL'!$BJ$5:$BJ$44</definedName>
    <definedName name="_xlchart.v1.160" hidden="1">'[2]Additional  measurements (2)'!$X$80:$X$107</definedName>
    <definedName name="_xlchart.v1.161" hidden="1">'[2]Additional  measurements (2)'!$Y$80:$Y$107</definedName>
    <definedName name="_xlchart.v1.162" hidden="1">'[2]Additional  measurements (2)'!$Z$80:$Z$107</definedName>
    <definedName name="_xlchart.v1.163" hidden="1">'Additional dataset'!$F$80:$F$103</definedName>
    <definedName name="_xlchart.v1.164" hidden="1">'Additional dataset'!$G$80:$G$103</definedName>
    <definedName name="_xlchart.v1.165" hidden="1">'Additional dataset'!$H$80:$H$103</definedName>
    <definedName name="_xlchart.v1.166" hidden="1">'Additional dataset'!$I$80:$I$103</definedName>
    <definedName name="_xlchart.v1.167" hidden="1">'Additional dataset'!$J$80:$J$103</definedName>
    <definedName name="_xlchart.v1.168" hidden="1">'Additional dataset'!$K$80:$K$103</definedName>
    <definedName name="_xlchart.v1.169" hidden="1">'Additional dataset'!$L$80:$L$103</definedName>
    <definedName name="_xlchart.v1.17" hidden="1">'[1] All data MB + JL'!$BK$5:$BK$44</definedName>
    <definedName name="_xlchart.v1.170" hidden="1">'Additional dataset'!$M$80:$M$103</definedName>
    <definedName name="_xlchart.v1.171" hidden="1">'Additional dataset'!$N$80:$N$103</definedName>
    <definedName name="_xlchart.v1.172" hidden="1">'Additional dataset'!$O$80:$O$103</definedName>
    <definedName name="_xlchart.v1.173" hidden="1">'Additional dataset'!$P$80:$P$103</definedName>
    <definedName name="_xlchart.v1.174" hidden="1">'Additional dataset'!$Q$80:$Q$103</definedName>
    <definedName name="_xlchart.v1.175" hidden="1">'Additional dataset'!$R$80:$R$103</definedName>
    <definedName name="_xlchart.v1.176" hidden="1">'Additional dataset'!$S$80:$S$103</definedName>
    <definedName name="_xlchart.v1.177" hidden="1">'Additional dataset'!$T$80:$T$103</definedName>
    <definedName name="_xlchart.v1.178" hidden="1">'[2]Additional  measurements (2)'!$F$80:$F$100</definedName>
    <definedName name="_xlchart.v1.179" hidden="1">'[2]Additional  measurements (2)'!$G$80:$G$100</definedName>
    <definedName name="_xlchart.v1.18" hidden="1">'[1] All data MB + JL'!$BL$5:$BL$44</definedName>
    <definedName name="_xlchart.v1.180" hidden="1">'[2]Additional  measurements (2)'!$H$80:$H$100</definedName>
    <definedName name="_xlchart.v1.181" hidden="1">'[2]Additional  measurements (2)'!$I$80:$I$100</definedName>
    <definedName name="_xlchart.v1.182" hidden="1">'[2]Additional  measurements (2)'!$J$80:$J$100</definedName>
    <definedName name="_xlchart.v1.183" hidden="1">'[2]Additional  measurements (2)'!$K$80:$K$100</definedName>
    <definedName name="_xlchart.v1.184" hidden="1">'[2]Additional  measurements (2)'!$L$80:$L$100</definedName>
    <definedName name="_xlchart.v1.185" hidden="1">'[2]Additional  measurements (2)'!$M$80:$M$100</definedName>
    <definedName name="_xlchart.v1.186" hidden="1">'[2]Additional  measurements (2)'!$N$80:$N$100</definedName>
    <definedName name="_xlchart.v1.187" hidden="1">'[2]Additional  measurements (2)'!$O$80:$O$100</definedName>
    <definedName name="_xlchart.v1.188" hidden="1">'[2]Additional  measurements (2)'!$P$80:$P$100</definedName>
    <definedName name="_xlchart.v1.189" hidden="1">'[2]Additional  measurements (2)'!$Q$80:$Q$100</definedName>
    <definedName name="_xlchart.v1.19" hidden="1">'[1] All data MB + JL'!$AA$5:$AA$36</definedName>
    <definedName name="_xlchart.v1.190" hidden="1">'[2]Additional  measurements (2)'!$R$80:$R$100</definedName>
    <definedName name="_xlchart.v1.191" hidden="1">'[2]Additional  measurements (2)'!$S$80:$S$100</definedName>
    <definedName name="_xlchart.v1.192" hidden="1">'[2]Additional  measurements (2)'!$T$80:$T$100</definedName>
    <definedName name="_xlchart.v1.193" hidden="1">'Additional dataset'!$AQ$7:$AQ$42</definedName>
    <definedName name="_xlchart.v1.194" hidden="1">'Additional dataset'!$AR$2:$AR$6</definedName>
    <definedName name="_xlchart.v1.195" hidden="1">'Additional dataset'!$AR$7:$AR$34</definedName>
    <definedName name="_xlchart.v1.196" hidden="1">'Additional dataset'!$AR$7:$AR$42</definedName>
    <definedName name="_xlchart.v1.197" hidden="1">'Additional dataset'!$AS$2:$AS$6</definedName>
    <definedName name="_xlchart.v1.198" hidden="1">'Additional dataset'!$AS$7:$AS$34</definedName>
    <definedName name="_xlchart.v1.199" hidden="1">'Additional dataset'!$AS$7:$AS$42</definedName>
    <definedName name="_xlchart.v1.2" hidden="1">'[1] All data MB + JL'!$AV$5:$AV$44</definedName>
    <definedName name="_xlchart.v1.20" hidden="1">'[1] All data MB + JL'!$AB$5:$AB$36</definedName>
    <definedName name="_xlchart.v1.200" hidden="1">'Additional dataset'!$AT$2:$AT$6</definedName>
    <definedName name="_xlchart.v1.201" hidden="1">'Additional dataset'!$AT$7:$AT$34</definedName>
    <definedName name="_xlchart.v1.202" hidden="1">'Additional dataset'!$AT$7:$AT$42</definedName>
    <definedName name="_xlchart.v1.203" hidden="1">'Additional dataset'!$AU$2:$AU$6</definedName>
    <definedName name="_xlchart.v1.204" hidden="1">'Additional dataset'!$AU$7:$AU$34</definedName>
    <definedName name="_xlchart.v1.205" hidden="1">'Additional dataset'!$AU$7:$AU$42</definedName>
    <definedName name="_xlchart.v1.206" hidden="1">'Additional dataset'!$AV$2:$AV$6</definedName>
    <definedName name="_xlchart.v1.207" hidden="1">'Additional dataset'!$AV$7:$AV$34</definedName>
    <definedName name="_xlchart.v1.208" hidden="1">'Additional dataset'!$AV$7:$AV$42</definedName>
    <definedName name="_xlchart.v1.209" hidden="1">'Additional dataset'!$AW$2:$AW$6</definedName>
    <definedName name="_xlchart.v1.21" hidden="1">'[1] All data MB + JL'!$AC$5:$AC$36</definedName>
    <definedName name="_xlchart.v1.210" hidden="1">'Additional dataset'!$AW$7:$AW$34</definedName>
    <definedName name="_xlchart.v1.211" hidden="1">'Additional dataset'!$AW$7:$AW$42</definedName>
    <definedName name="_xlchart.v1.212" hidden="1">'Additional dataset'!$AX$2:$AX$6</definedName>
    <definedName name="_xlchart.v1.213" hidden="1">'Additional dataset'!$AX$7:$AX$34</definedName>
    <definedName name="_xlchart.v1.214" hidden="1">'Additional dataset'!$AX$7:$AX$42</definedName>
    <definedName name="_xlchart.v1.215" hidden="1">'Additional dataset'!$AY$2:$AY$6</definedName>
    <definedName name="_xlchart.v1.216" hidden="1">'Additional dataset'!$AY$7:$AY$34</definedName>
    <definedName name="_xlchart.v1.217" hidden="1">'Additional dataset'!$AY$7:$AY$42</definedName>
    <definedName name="_xlchart.v1.218" hidden="1">'Additional dataset'!$AZ$2:$AZ$6</definedName>
    <definedName name="_xlchart.v1.219" hidden="1">'Additional dataset'!$AZ$7:$AZ$34</definedName>
    <definedName name="_xlchart.v1.22" hidden="1">'[1] All data MB + JL'!$AD$5:$AD$36</definedName>
    <definedName name="_xlchart.v1.220" hidden="1">'Additional dataset'!$AZ$7:$AZ$42</definedName>
    <definedName name="_xlchart.v1.221" hidden="1">'Additional dataset'!$BA$2:$BA$6</definedName>
    <definedName name="_xlchart.v1.222" hidden="1">'Additional dataset'!$BA$7:$BA$34</definedName>
    <definedName name="_xlchart.v1.223" hidden="1">'Additional dataset'!$BA$7:$BA$42</definedName>
    <definedName name="_xlchart.v1.224" hidden="1">'Additional dataset'!$BB$2:$BB$6</definedName>
    <definedName name="_xlchart.v1.225" hidden="1">'Additional dataset'!$BB$7:$BB$34</definedName>
    <definedName name="_xlchart.v1.226" hidden="1">'Additional dataset'!$BB$7:$BB$42</definedName>
    <definedName name="_xlchart.v1.227" hidden="1">'Additional dataset'!$BC$2:$BC$6</definedName>
    <definedName name="_xlchart.v1.228" hidden="1">'Additional dataset'!$BC$7:$BC$34</definedName>
    <definedName name="_xlchart.v1.229" hidden="1">'Additional dataset'!$BC$7:$BC$42</definedName>
    <definedName name="_xlchart.v1.23" hidden="1">'[1] All data MB + JL'!$AE$5:$AE$36</definedName>
    <definedName name="_xlchart.v1.230" hidden="1">'Additional dataset'!$BD$2:$BD$6</definedName>
    <definedName name="_xlchart.v1.231" hidden="1">'Additional dataset'!$BD$7:$BD$34</definedName>
    <definedName name="_xlchart.v1.232" hidden="1">'Additional dataset'!$BD$7:$BD$42</definedName>
    <definedName name="_xlchart.v1.233" hidden="1">'Additional dataset'!$BE$2:$BE$6</definedName>
    <definedName name="_xlchart.v1.234" hidden="1">'Additional dataset'!$BE$7:$BE$34</definedName>
    <definedName name="_xlchart.v1.235" hidden="1">'Additional dataset'!$BE$7:$BE$42</definedName>
    <definedName name="_xlchart.v1.236" hidden="1">'Additional dataset'!$BF$2:$BF$6</definedName>
    <definedName name="_xlchart.v1.237" hidden="1">'Additional dataset'!$BF$7:$BF$34</definedName>
    <definedName name="_xlchart.v1.238" hidden="1">'Additional dataset'!$BF$7:$BF$42</definedName>
    <definedName name="_xlchart.v1.239" hidden="1">'Additional dataset'!$BG$2:$BG$6</definedName>
    <definedName name="_xlchart.v1.24" hidden="1">'[1] All data MB + JL'!$AF$5:$AF$36</definedName>
    <definedName name="_xlchart.v1.240" hidden="1">'Additional dataset'!$BG$7:$BG$34</definedName>
    <definedName name="_xlchart.v1.241" hidden="1">'Additional dataset'!$BG$7:$BG$42</definedName>
    <definedName name="_xlchart.v1.242" hidden="1">'Additional dataset'!$BH$2:$BH$6</definedName>
    <definedName name="_xlchart.v1.243" hidden="1">'Additional dataset'!$BH$7:$BH$34</definedName>
    <definedName name="_xlchart.v1.244" hidden="1">'Additional dataset'!$BH$7:$BH$42</definedName>
    <definedName name="_xlchart.v1.245" hidden="1">'Additional dataset'!$BI$2:$BI$6</definedName>
    <definedName name="_xlchart.v1.246" hidden="1">'Additional dataset'!$BI$7:$BI$34</definedName>
    <definedName name="_xlchart.v1.247" hidden="1">'Additional dataset'!$BI$7:$BI$42</definedName>
    <definedName name="_xlchart.v1.248" hidden="1">'Additional dataset'!$BJ$2:$BJ$6</definedName>
    <definedName name="_xlchart.v1.249" hidden="1">'Additional dataset'!$BJ$7:$BJ$34</definedName>
    <definedName name="_xlchart.v1.25" hidden="1">'[1] All data MB + JL'!$AG$5:$AG$36</definedName>
    <definedName name="_xlchart.v1.250" hidden="1">'Additional dataset'!$BJ$7:$BJ$42</definedName>
    <definedName name="_xlchart.v1.251" hidden="1">'[2]Additional  measurements (2)'!$AR$7:$AR$34</definedName>
    <definedName name="_xlchart.v1.252" hidden="1">'[2]Additional  measurements (2)'!$AS$7:$AS$34</definedName>
    <definedName name="_xlchart.v1.253" hidden="1">'[2]Additional  measurements (2)'!$AT$7:$AT$34</definedName>
    <definedName name="_xlchart.v1.254" hidden="1">'[2]Additional  measurements (2)'!$AU$7:$AU$34</definedName>
    <definedName name="_xlchart.v1.255" hidden="1">'[2]Additional  measurements (2)'!$AV$7:$AV$34</definedName>
    <definedName name="_xlchart.v1.256" hidden="1">'[2]Additional  measurements (2)'!$AW$7:$AW$34</definedName>
    <definedName name="_xlchart.v1.257" hidden="1">'[2]Additional  measurements (2)'!$AX$7:$AX$34</definedName>
    <definedName name="_xlchart.v1.258" hidden="1">'[2]Additional  measurements (2)'!$AY$7:$AY$34</definedName>
    <definedName name="_xlchart.v1.259" hidden="1">'[2]Additional  measurements (2)'!$AZ$7:$AZ$34</definedName>
    <definedName name="_xlchart.v1.26" hidden="1">'[1] All data MB + JL'!$AH$5:$AH$36</definedName>
    <definedName name="_xlchart.v1.260" hidden="1">'[2]Additional  measurements (2)'!$BA$7:$BA$34</definedName>
    <definedName name="_xlchart.v1.261" hidden="1">'[2]Additional  measurements (2)'!$BB$7:$BB$34</definedName>
    <definedName name="_xlchart.v1.262" hidden="1">'[2]Additional  measurements (2)'!$BC$7:$BC$34</definedName>
    <definedName name="_xlchart.v1.263" hidden="1">'[2]Additional  measurements (2)'!$BD$7:$BD$34</definedName>
    <definedName name="_xlchart.v1.264" hidden="1">'[2]Additional  measurements (2)'!$BE$7:$BE$34</definedName>
    <definedName name="_xlchart.v1.265" hidden="1">'[2]Additional  measurements (2)'!$BF$7:$BF$34</definedName>
    <definedName name="_xlchart.v1.266" hidden="1">'[2]Additional  measurements (2)'!$BG$7:$BG$34</definedName>
    <definedName name="_xlchart.v1.267" hidden="1">'[2]Additional  measurements (2)'!$BH$7:$BH$34</definedName>
    <definedName name="_xlchart.v1.268" hidden="1">'[2]Additional  measurements (2)'!$BI$7:$BI$34</definedName>
    <definedName name="_xlchart.v1.269" hidden="1">'[2]Additional  measurements (2)'!$BJ$7:$BJ$34</definedName>
    <definedName name="_xlchart.v1.27" hidden="1">'[1] All data MB + JL'!$AI$5:$AI$36</definedName>
    <definedName name="_xlchart.v1.270" hidden="1">'Additional dataset'!$D$7:$D$39</definedName>
    <definedName name="_xlchart.v1.271" hidden="1">'Additional dataset'!$E$7:$E$39</definedName>
    <definedName name="_xlchart.v1.272" hidden="1">'Additional dataset'!$F$7:$F$39</definedName>
    <definedName name="_xlchart.v1.273" hidden="1">'Additional dataset'!$G$7:$G$39</definedName>
    <definedName name="_xlchart.v1.274" hidden="1">'Additional dataset'!$H$7:$H$39</definedName>
    <definedName name="_xlchart.v1.275" hidden="1">'Additional dataset'!$I$7:$I$39</definedName>
    <definedName name="_xlchart.v1.276" hidden="1">'Additional dataset'!$J$7:$J$39</definedName>
    <definedName name="_xlchart.v1.277" hidden="1">'Additional dataset'!$K$7:$K$39</definedName>
    <definedName name="_xlchart.v1.278" hidden="1">'Additional dataset'!$L$7:$L$39</definedName>
    <definedName name="_xlchart.v1.279" hidden="1">'Additional dataset'!$M$7:$M$39</definedName>
    <definedName name="_xlchart.v1.28" hidden="1">'[1] All data MB + JL'!$AJ$5:$AJ$36</definedName>
    <definedName name="_xlchart.v1.280" hidden="1">'Additional dataset'!$N$7:$N$39</definedName>
    <definedName name="_xlchart.v1.281" hidden="1">'Additional dataset'!$O$7:$O$39</definedName>
    <definedName name="_xlchart.v1.282" hidden="1">'Additional dataset'!$P$7:$P$39</definedName>
    <definedName name="_xlchart.v1.283" hidden="1">'Additional dataset'!$Q$7:$Q$39</definedName>
    <definedName name="_xlchart.v1.284" hidden="1">'Additional dataset'!$R$7:$R$39</definedName>
    <definedName name="_xlchart.v1.285" hidden="1">'Additional dataset'!$S$7:$S$39</definedName>
    <definedName name="_xlchart.v1.286" hidden="1">'Additional dataset'!$T$7:$T$39</definedName>
    <definedName name="_xlchart.v1.287" hidden="1">'Additional dataset'!$U$7:$U$39</definedName>
    <definedName name="_xlchart.v1.288" hidden="1">'Additional dataset'!$V$7:$V$39</definedName>
    <definedName name="_xlchart.v1.289" hidden="1">'Additional dataset'!$W$7:$W$39</definedName>
    <definedName name="_xlchart.v1.29" hidden="1">'[1] All data MB + JL'!$AK$5:$AK$36</definedName>
    <definedName name="_xlchart.v1.290" hidden="1">'[2]Additional  measurements (2)'!$D$7:$D$33</definedName>
    <definedName name="_xlchart.v1.291" hidden="1">'[2]Additional  measurements (2)'!$E$7:$E$33</definedName>
    <definedName name="_xlchart.v1.292" hidden="1">'[2]Additional  measurements (2)'!$F$7:$F$33</definedName>
    <definedName name="_xlchart.v1.293" hidden="1">'[2]Additional  measurements (2)'!$G$7:$G$33</definedName>
    <definedName name="_xlchart.v1.294" hidden="1">'[2]Additional  measurements (2)'!$H$7:$H$33</definedName>
    <definedName name="_xlchart.v1.295" hidden="1">'[2]Additional  measurements (2)'!$I$7:$I$33</definedName>
    <definedName name="_xlchart.v1.296" hidden="1">'[2]Additional  measurements (2)'!$J$7:$J$33</definedName>
    <definedName name="_xlchart.v1.297" hidden="1">'[2]Additional  measurements (2)'!$K$7:$K$33</definedName>
    <definedName name="_xlchart.v1.298" hidden="1">'[2]Additional  measurements (2)'!$L$7:$L$33</definedName>
    <definedName name="_xlchart.v1.299" hidden="1">'[2]Additional  measurements (2)'!$M$7:$M$33</definedName>
    <definedName name="_xlchart.v1.3" hidden="1">'[1] All data MB + JL'!$AW$5:$AW$44</definedName>
    <definedName name="_xlchart.v1.30" hidden="1">'[1] All data MB + JL'!$AL$5:$AL$36</definedName>
    <definedName name="_xlchart.v1.300" hidden="1">'[2]Additional  measurements (2)'!$N$7:$N$33</definedName>
    <definedName name="_xlchart.v1.301" hidden="1">'[2]Additional  measurements (2)'!$O$7:$O$33</definedName>
    <definedName name="_xlchart.v1.302" hidden="1">'[2]Additional  measurements (2)'!$P$7:$P$33</definedName>
    <definedName name="_xlchart.v1.303" hidden="1">'[2]Additional  measurements (2)'!$Q$7:$Q$33</definedName>
    <definedName name="_xlchart.v1.304" hidden="1">'[2]Additional  measurements (2)'!$R$7:$R$33</definedName>
    <definedName name="_xlchart.v1.305" hidden="1">'[2]Additional  measurements (2)'!$S$7:$S$33</definedName>
    <definedName name="_xlchart.v1.306" hidden="1">'[2]Additional  measurements (2)'!$T$7:$T$33</definedName>
    <definedName name="_xlchart.v1.307" hidden="1">'[2]Additional  measurements (2)'!$U$7:$U$33</definedName>
    <definedName name="_xlchart.v1.308" hidden="1">'[2]Additional  measurements (2)'!$V$7:$V$33</definedName>
    <definedName name="_xlchart.v1.309" hidden="1">'[2]Additional  measurements (2)'!$W$7:$W$33</definedName>
    <definedName name="_xlchart.v1.31" hidden="1">'[1] All data MB + JL'!$AM$5:$AM$36</definedName>
    <definedName name="_xlchart.v1.310" hidden="1">'Additional dataset'!$AN$80:$AN$107</definedName>
    <definedName name="_xlchart.v1.311" hidden="1">'Additional dataset'!$AO$80:$AO$107</definedName>
    <definedName name="_xlchart.v1.312" hidden="1">'Additional dataset'!$AP$80:$AP$107</definedName>
    <definedName name="_xlchart.v1.313" hidden="1">'Additional dataset'!$AQ$80:$AQ$107</definedName>
    <definedName name="_xlchart.v1.314" hidden="1">'Additional dataset'!$AR$80:$AR$107</definedName>
    <definedName name="_xlchart.v1.315" hidden="1">'Additional dataset'!$AS$80:$AS$107</definedName>
    <definedName name="_xlchart.v1.316" hidden="1">'Additional dataset'!$AT$80:$AT$107</definedName>
    <definedName name="_xlchart.v1.317" hidden="1">'Additional dataset'!$AU$80:$AU$107</definedName>
    <definedName name="_xlchart.v1.318" hidden="1">'Additional dataset'!$AV$80:$AV$107</definedName>
    <definedName name="_xlchart.v1.319" hidden="1">'Additional dataset'!$AW$80:$AW$107</definedName>
    <definedName name="_xlchart.v1.32" hidden="1">'[1] All data MB + JL'!$AN$5:$AN$36</definedName>
    <definedName name="_xlchart.v1.320" hidden="1">'Additional dataset'!$AX$80:$AX$107</definedName>
    <definedName name="_xlchart.v1.321" hidden="1">'Additional dataset'!$AY$80:$AY$107</definedName>
    <definedName name="_xlchart.v1.322" hidden="1">'Additional dataset'!$AZ$80:$AZ$107</definedName>
    <definedName name="_xlchart.v1.323" hidden="1">'Additional dataset'!$BA$80:$BA$107</definedName>
    <definedName name="_xlchart.v1.324" hidden="1">'Additional dataset'!$BB$80:$BB$107</definedName>
    <definedName name="_xlchart.v1.325" hidden="1">'[2]Additional  measurements (2)'!$AN$80:$AN$101</definedName>
    <definedName name="_xlchart.v1.326" hidden="1">'[2]Additional  measurements (2)'!$AO$80:$AO$101</definedName>
    <definedName name="_xlchart.v1.327" hidden="1">'[2]Additional  measurements (2)'!$AP$80:$AP$101</definedName>
    <definedName name="_xlchart.v1.328" hidden="1">'[2]Additional  measurements (2)'!$AQ$80:$AQ$101</definedName>
    <definedName name="_xlchart.v1.329" hidden="1">'[2]Additional  measurements (2)'!$AR$80:$AR$101</definedName>
    <definedName name="_xlchart.v1.33" hidden="1">'[1] All data MB + JL'!$AO$5:$AO$36</definedName>
    <definedName name="_xlchart.v1.330" hidden="1">'[2]Additional  measurements (2)'!$AS$80:$AS$101</definedName>
    <definedName name="_xlchart.v1.331" hidden="1">'[2]Additional  measurements (2)'!$AT$80:$AT$101</definedName>
    <definedName name="_xlchart.v1.332" hidden="1">'[2]Additional  measurements (2)'!$AU$80:$AU$101</definedName>
    <definedName name="_xlchart.v1.333" hidden="1">'[2]Additional  measurements (2)'!$AV$80:$AV$101</definedName>
    <definedName name="_xlchart.v1.334" hidden="1">'[2]Additional  measurements (2)'!$AW$80:$AW$101</definedName>
    <definedName name="_xlchart.v1.335" hidden="1">'[2]Additional  measurements (2)'!$AX$80:$AX$101</definedName>
    <definedName name="_xlchart.v1.336" hidden="1">'[2]Additional  measurements (2)'!$AY$80:$AY$101</definedName>
    <definedName name="_xlchart.v1.337" hidden="1">'[2]Additional  measurements (2)'!$AZ$80:$AZ$101</definedName>
    <definedName name="_xlchart.v1.338" hidden="1">'[2]Additional  measurements (2)'!$BA$80:$BA$101</definedName>
    <definedName name="_xlchart.v1.339" hidden="1">'[2]Additional  measurements (2)'!$BB$80:$BB$101</definedName>
    <definedName name="_xlchart.v1.34" hidden="1">'[1] All data MB + JL'!$W$5:$W$36</definedName>
    <definedName name="_xlchart.v1.340" hidden="1">'Additional dataset'!$AA$7:$AA$34</definedName>
    <definedName name="_xlchart.v1.341" hidden="1">'Additional dataset'!$AB$7:$AB$34</definedName>
    <definedName name="_xlchart.v1.342" hidden="1">'Additional dataset'!$AC$7:$AC$34</definedName>
    <definedName name="_xlchart.v1.343" hidden="1">'Additional dataset'!$AD$7:$AD$34</definedName>
    <definedName name="_xlchart.v1.344" hidden="1">'Additional dataset'!$AE$7:$AE$34</definedName>
    <definedName name="_xlchart.v1.345" hidden="1">'Additional dataset'!$AF$7:$AF$34</definedName>
    <definedName name="_xlchart.v1.346" hidden="1">'Additional dataset'!$AG$7:$AG$34</definedName>
    <definedName name="_xlchart.v1.347" hidden="1">'Additional dataset'!$AH$7:$AH$34</definedName>
    <definedName name="_xlchart.v1.348" hidden="1">'Additional dataset'!$AI$7:$AI$34</definedName>
    <definedName name="_xlchart.v1.349" hidden="1">'Additional dataset'!$AJ$7:$AJ$34</definedName>
    <definedName name="_xlchart.v1.35" hidden="1">'[1] All data MB + JL'!$X$5:$X$36</definedName>
    <definedName name="_xlchart.v1.350" hidden="1">'Additional dataset'!$AK$7:$AK$34</definedName>
    <definedName name="_xlchart.v1.351" hidden="1">'Additional dataset'!$AL$7:$AL$34</definedName>
    <definedName name="_xlchart.v1.352" hidden="1">'Additional dataset'!$AM$7:$AM$34</definedName>
    <definedName name="_xlchart.v1.353" hidden="1">'Additional dataset'!$Z$7:$Z$34</definedName>
    <definedName name="_xlchart.v1.354" hidden="1">'[2]FBF MetOH JL'!$AO$5:$AO$22</definedName>
    <definedName name="_xlchart.v1.355" hidden="1">'[2]FBF MetOH JL'!$AP$5:$AP$22</definedName>
    <definedName name="_xlchart.v1.356" hidden="1">'[2]FBF MetOH JL'!$AQ$5:$AQ$22</definedName>
    <definedName name="_xlchart.v1.357" hidden="1">'[2]FBF MetOH JL'!$AR$5:$AR$22</definedName>
    <definedName name="_xlchart.v1.358" hidden="1">'[2]FBF MetOH JL'!$AS$5:$AS$22</definedName>
    <definedName name="_xlchart.v1.359" hidden="1">'[2]FBF MetOH JL'!$AT$5:$AT$22</definedName>
    <definedName name="_xlchart.v1.36" hidden="1">'[1] All data MB + JL'!$Y$5:$Y$36</definedName>
    <definedName name="_xlchart.v1.360" hidden="1">'[2]FBF MetOH JL'!$AU$5:$AU$22</definedName>
    <definedName name="_xlchart.v1.361" hidden="1">'[2]FBF MetOH JL'!$AV$5:$AV$22</definedName>
    <definedName name="_xlchart.v1.362" hidden="1">'[2]FBF MetOH JL'!$AW$5:$AW$22</definedName>
    <definedName name="_xlchart.v1.363" hidden="1">'[2]FBF MetOH JL'!$AX$5:$AX$22</definedName>
    <definedName name="_xlchart.v1.364" hidden="1">'[2]FBF MetOH JL'!$AY$5:$AY$22</definedName>
    <definedName name="_xlchart.v1.365" hidden="1">'[2]FBF MetOH JL'!$AZ$5:$AZ$22</definedName>
    <definedName name="_xlchart.v1.366" hidden="1">'[2]FBF MetOH JL'!$BA$5:$BA$22</definedName>
    <definedName name="_xlchart.v1.367" hidden="1">'[2]FBF MetOH JL'!$BB$5:$BB$22</definedName>
    <definedName name="_xlchart.v1.368" hidden="1">'[2]FBF MetOH JL'!$BC$5:$BC$22</definedName>
    <definedName name="_xlchart.v1.369" hidden="1">'Additional dataset'!$BN$7:$BN$34</definedName>
    <definedName name="_xlchart.v1.37" hidden="1">'[1] All data MB + JL'!$Z$5:$Z$36</definedName>
    <definedName name="_xlchart.v1.370" hidden="1">'Additional dataset'!$BO$7:$BO$34</definedName>
    <definedName name="_xlchart.v1.371" hidden="1">'Additional dataset'!$BP$7:$BP$34</definedName>
    <definedName name="_xlchart.v1.372" hidden="1">'Additional dataset'!$BQ$7:$BQ$34</definedName>
    <definedName name="_xlchart.v1.373" hidden="1">'Additional dataset'!$BR$7:$BR$34</definedName>
    <definedName name="_xlchart.v1.374" hidden="1">'Additional dataset'!$BS$7:$BS$34</definedName>
    <definedName name="_xlchart.v1.375" hidden="1">'Additional dataset'!$BT$7:$BT$34</definedName>
    <definedName name="_xlchart.v1.376" hidden="1">'Additional dataset'!$BU$7:$BU$34</definedName>
    <definedName name="_xlchart.v1.377" hidden="1">'Additional dataset'!$BV$7:$BV$34</definedName>
    <definedName name="_xlchart.v1.378" hidden="1">'Additional dataset'!$BW$7:$BW$34</definedName>
    <definedName name="_xlchart.v1.379" hidden="1">'Additional dataset'!$BX$7:$BX$34</definedName>
    <definedName name="_xlchart.v1.38" hidden="1">'[1] All data MB + JL'!$B$5:$B$36</definedName>
    <definedName name="_xlchart.v1.380" hidden="1">'Additional dataset'!$BY$7:$BY$34</definedName>
    <definedName name="_xlchart.v1.381" hidden="1">'Additional dataset'!$BZ$7:$BZ$34</definedName>
    <definedName name="_xlchart.v1.382" hidden="1">'Additional dataset'!$CA$7:$CA$34</definedName>
    <definedName name="_xlchart.v1.383" hidden="1">'Additional dataset'!$CB$7:$CB$34</definedName>
    <definedName name="_xlchart.v1.384" hidden="1">'[2]Additional  measurements (2)'!$BN$7:$BN$30</definedName>
    <definedName name="_xlchart.v1.385" hidden="1">'[2]Additional  measurements (2)'!$BO$7:$BO$30</definedName>
    <definedName name="_xlchart.v1.386" hidden="1">'[2]Additional  measurements (2)'!$BP$7:$BP$30</definedName>
    <definedName name="_xlchart.v1.387" hidden="1">'[2]Additional  measurements (2)'!$BQ$7:$BQ$30</definedName>
    <definedName name="_xlchart.v1.388" hidden="1">'[2]Additional  measurements (2)'!$BR$7:$BR$30</definedName>
    <definedName name="_xlchart.v1.389" hidden="1">'[2]Additional  measurements (2)'!$BS$7:$BS$30</definedName>
    <definedName name="_xlchart.v1.39" hidden="1">'[1] All data MB + JL'!$C$5:$C$36</definedName>
    <definedName name="_xlchart.v1.390" hidden="1">'[2]Additional  measurements (2)'!$BT$7:$BT$30</definedName>
    <definedName name="_xlchart.v1.391" hidden="1">'[2]Additional  measurements (2)'!$BU$7:$BU$30</definedName>
    <definedName name="_xlchart.v1.392" hidden="1">'[2]Additional  measurements (2)'!$BV$7:$BV$30</definedName>
    <definedName name="_xlchart.v1.393" hidden="1">'[2]Additional  measurements (2)'!$BW$7:$BW$30</definedName>
    <definedName name="_xlchart.v1.394" hidden="1">'[2]Additional  measurements (2)'!$BX$7:$BX$30</definedName>
    <definedName name="_xlchart.v1.395" hidden="1">'[2]Additional  measurements (2)'!$BY$7:$BY$30</definedName>
    <definedName name="_xlchart.v1.396" hidden="1">'[2]Additional  measurements (2)'!$BZ$7:$BZ$30</definedName>
    <definedName name="_xlchart.v1.397" hidden="1">'[2]Additional  measurements (2)'!$CA$7:$CA$30</definedName>
    <definedName name="_xlchart.v1.398" hidden="1">'[2]Additional  measurements (2)'!$CB$7:$CB$30</definedName>
    <definedName name="_xlchart.v1.399" hidden="1">'[2]Additional  measurements (2)'!$BN$7:$BN$30</definedName>
    <definedName name="_xlchart.v1.4" hidden="1">'[1] All data MB + JL'!$AX$5:$AX$44</definedName>
    <definedName name="_xlchart.v1.40" hidden="1">'[1] All data MB + JL'!$D$5:$D$36</definedName>
    <definedName name="_xlchart.v1.400" hidden="1">'[2]Additional  measurements (2)'!$BO$7:$BO$30</definedName>
    <definedName name="_xlchart.v1.401" hidden="1">'[2]Additional  measurements (2)'!$BP$7:$BP$30</definedName>
    <definedName name="_xlchart.v1.402" hidden="1">'[2]Additional  measurements (2)'!$BQ$7:$BQ$30</definedName>
    <definedName name="_xlchart.v1.403" hidden="1">'[2]Additional  measurements (2)'!$BR$7:$BR$30</definedName>
    <definedName name="_xlchart.v1.404" hidden="1">'[2]Additional  measurements (2)'!$BS$7:$BS$30</definedName>
    <definedName name="_xlchart.v1.405" hidden="1">'[2]Additional  measurements (2)'!$BT$7:$BT$30</definedName>
    <definedName name="_xlchart.v1.406" hidden="1">'[2]Additional  measurements (2)'!$BU$7:$BU$30</definedName>
    <definedName name="_xlchart.v1.407" hidden="1">'[2]Additional  measurements (2)'!$BV$7:$BV$30</definedName>
    <definedName name="_xlchart.v1.408" hidden="1">'[2]Additional  measurements (2)'!$BW$7:$BW$30</definedName>
    <definedName name="_xlchart.v1.409" hidden="1">'[2]Additional  measurements (2)'!$BX$7:$BX$30</definedName>
    <definedName name="_xlchart.v1.41" hidden="1">'[1] All data MB + JL'!$E$5:$E$36</definedName>
    <definedName name="_xlchart.v1.410" hidden="1">'[2]Additional  measurements (2)'!$BY$7:$BY$30</definedName>
    <definedName name="_xlchart.v1.411" hidden="1">'[2]Additional  measurements (2)'!$BZ$7:$BZ$30</definedName>
    <definedName name="_xlchart.v1.412" hidden="1">'[2]Additional  measurements (2)'!$CA$7:$CA$30</definedName>
    <definedName name="_xlchart.v1.413" hidden="1">'[2]Additional  measurements (2)'!$CB$7:$CB$30</definedName>
    <definedName name="_xlchart.v1.42" hidden="1">'[1] All data MB + JL'!$F$5:$F$36</definedName>
    <definedName name="_xlchart.v1.43" hidden="1">'[1] All data MB + JL'!$G$5:$G$36</definedName>
    <definedName name="_xlchart.v1.44" hidden="1">'[1] All data MB + JL'!$H$5:$H$36</definedName>
    <definedName name="_xlchart.v1.45" hidden="1">'[1] All data MB + JL'!$I$5:$I$36</definedName>
    <definedName name="_xlchart.v1.46" hidden="1">'[1] All data MB + JL'!$J$5:$J$36</definedName>
    <definedName name="_xlchart.v1.47" hidden="1">'[1] All data MB + JL'!$K$5:$K$36</definedName>
    <definedName name="_xlchart.v1.48" hidden="1">'[1] All data MB + JL'!$L$5:$L$36</definedName>
    <definedName name="_xlchart.v1.49" hidden="1">'[1] All data MB + JL'!$M$5:$M$36</definedName>
    <definedName name="_xlchart.v1.5" hidden="1">'[1] All data MB + JL'!$AY$5:$AY$44</definedName>
    <definedName name="_xlchart.v1.50" hidden="1">'[1] All data MB + JL'!$N$5:$N$36</definedName>
    <definedName name="_xlchart.v1.51" hidden="1">'[1] All data MB + JL'!$O$5:$O$36</definedName>
    <definedName name="_xlchart.v1.52" hidden="1">'[1] All data MB + JL'!$P$5:$P$36</definedName>
    <definedName name="_xlchart.v1.53" hidden="1">'[1] All data MB + JL'!$Q$5:$Q$36</definedName>
    <definedName name="_xlchart.v1.54" hidden="1">'[1] All data MB + JL'!$R$5:$R$36</definedName>
    <definedName name="_xlchart.v1.55" hidden="1">'[1] All data MB + JL'!$S$5:$S$36</definedName>
    <definedName name="_xlchart.v1.56" hidden="1">'[1] All data MB + JL'!$T$5:$T$36</definedName>
    <definedName name="_xlchart.v1.57" hidden="1">'[1] All data MB + JL'!$BP$5:$BP$57</definedName>
    <definedName name="_xlchart.v1.58" hidden="1">'[1] All data MB + JL'!$BQ$5:$BQ$57</definedName>
    <definedName name="_xlchart.v1.59" hidden="1">'[1] All data MB + JL'!$BR$5:$BR$57</definedName>
    <definedName name="_xlchart.v1.6" hidden="1">'[1] All data MB + JL'!$AZ$5:$AZ$44</definedName>
    <definedName name="_xlchart.v1.60" hidden="1">'[1] All data MB + JL'!$BS$5:$BS$57</definedName>
    <definedName name="_xlchart.v1.61" hidden="1">'[1] All data MB + JL'!$BT$5:$BT$57</definedName>
    <definedName name="_xlchart.v1.62" hidden="1">'[1] All data MB + JL'!$BU$5:$BU$57</definedName>
    <definedName name="_xlchart.v1.63" hidden="1">'[1] All data MB + JL'!$BV$5:$BV$57</definedName>
    <definedName name="_xlchart.v1.64" hidden="1">'[1] All data MB + JL'!$BW$5:$BW$57</definedName>
    <definedName name="_xlchart.v1.65" hidden="1">'[1] All data MB + JL'!$BX$5:$BX$57</definedName>
    <definedName name="_xlchart.v1.66" hidden="1">'[1] All data MB + JL'!$BY$5:$BY$57</definedName>
    <definedName name="_xlchart.v1.67" hidden="1">'[1] All data MB + JL'!$BZ$5:$BZ$57</definedName>
    <definedName name="_xlchart.v1.68" hidden="1">'[1] All data MB + JL'!$CA$5:$CA$57</definedName>
    <definedName name="_xlchart.v1.69" hidden="1">'[1] All data MB + JL'!$CB$5:$CB$57</definedName>
    <definedName name="_xlchart.v1.7" hidden="1">'[1] All data MB + JL'!$BA$5:$BA$44</definedName>
    <definedName name="_xlchart.v1.70" hidden="1">'[1] All data MB + JL'!$CC$5:$CC$57</definedName>
    <definedName name="_xlchart.v1.71" hidden="1">'[1] All data MB + JL'!$CD$5:$CD$57</definedName>
    <definedName name="_xlchart.v1.72" hidden="1">'[1] All data MB + JL'!$CE$5:$CE$57</definedName>
    <definedName name="_xlchart.v1.73" hidden="1">'[1] All data MB + JL'!$CF$5:$CF$57</definedName>
    <definedName name="_xlchart.v1.74" hidden="1">'[1] All data MB + JL'!$CG$5:$CG$57</definedName>
    <definedName name="_xlchart.v1.75" hidden="1">'[1] All data MB + JL'!$CH$5:$CH$57</definedName>
    <definedName name="_xlchart.v1.76" hidden="1">'[1] All data MB + JL'!$CL$4:$CL$49</definedName>
    <definedName name="_xlchart.v1.77" hidden="1">'[1] All data MB + JL'!$CM$4:$CM$49</definedName>
    <definedName name="_xlchart.v1.78" hidden="1">'[1] All data MB + JL'!$CN$4:$CN$49</definedName>
    <definedName name="_xlchart.v1.79" hidden="1">'[1] All data MB + JL'!$CO$4:$CO$49</definedName>
    <definedName name="_xlchart.v1.8" hidden="1">'[1] All data MB + JL'!$BB$5:$BB$44</definedName>
    <definedName name="_xlchart.v1.80" hidden="1">'[1] All data MB + JL'!$CP$4:$CP$49</definedName>
    <definedName name="_xlchart.v1.81" hidden="1">'[1] All data MB + JL'!$CQ$4:$CQ$49</definedName>
    <definedName name="_xlchart.v1.82" hidden="1">'[1] All data MB + JL'!$CR$4:$CR$49</definedName>
    <definedName name="_xlchart.v1.83" hidden="1">'[1] All data MB + JL'!$CS$4:$CS$49</definedName>
    <definedName name="_xlchart.v1.84" hidden="1">'[1] All data MB + JL'!$CT$4:$CT$49</definedName>
    <definedName name="_xlchart.v1.85" hidden="1">'[1] All data MB + JL'!$CU$4:$CU$49</definedName>
    <definedName name="_xlchart.v1.86" hidden="1">'[1] All data MB + JL'!$CV$4:$CV$49</definedName>
    <definedName name="_xlchart.v1.87" hidden="1">'[1] All data MB + JL'!$CW$4:$CW$49</definedName>
    <definedName name="_xlchart.v1.88" hidden="1">'[1] All data MB + JL'!$CX$4:$CX$49</definedName>
    <definedName name="_xlchart.v1.89" hidden="1">'[1] All data MB + JL'!$CY$4:$CY$49</definedName>
    <definedName name="_xlchart.v1.9" hidden="1">'[1] All data MB + JL'!$BC$5:$BC$44</definedName>
    <definedName name="_xlchart.v1.90" hidden="1">'[1] All data MB + JL'!$CZ$4:$CZ$49</definedName>
    <definedName name="_xlchart.v1.91" hidden="1">'[1] All data MB + JL'!$DA$4:$DA$49</definedName>
    <definedName name="_xlchart.v1.92" hidden="1">'[1] All data MB + JL'!$DB$4:$DB$49</definedName>
    <definedName name="_xlchart.v1.93" hidden="1">'[1] All data MB + JL'!$DC$4:$DC$49</definedName>
    <definedName name="_xlchart.v1.94" hidden="1">'[1] All data MB + JL'!$DD$4:$DD$49</definedName>
    <definedName name="_xlchart.v1.95" hidden="1">'[1] All data MB + JL'!$BQ$76</definedName>
    <definedName name="_xlchart.v1.96" hidden="1">'[1] All data MB + JL'!$BQ$77:$BQ$145</definedName>
    <definedName name="_xlchart.v1.97" hidden="1">'[1] All data MB + JL'!$BR$76</definedName>
    <definedName name="_xlchart.v1.98" hidden="1">'[1] All data MB + JL'!$BR$77:$BR$145</definedName>
    <definedName name="_xlchart.v1.99" hidden="1">'[1] All data MB + JL'!$BS$76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0" i="2" l="1"/>
  <c r="V80" i="2"/>
  <c r="E80" i="2"/>
  <c r="BM7" i="2"/>
  <c r="AQ7" i="2"/>
  <c r="Y7" i="2"/>
  <c r="C7" i="2"/>
  <c r="CC149" i="1" l="1"/>
  <c r="CB149" i="1"/>
  <c r="CA149" i="1"/>
  <c r="BZ149" i="1"/>
  <c r="BY149" i="1"/>
  <c r="BX149" i="1"/>
  <c r="BW149" i="1"/>
  <c r="BV149" i="1"/>
  <c r="BU149" i="1"/>
  <c r="BR149" i="1"/>
  <c r="BQ149" i="1"/>
  <c r="BP149" i="1"/>
  <c r="BO149" i="1"/>
  <c r="BN149" i="1"/>
  <c r="BM149" i="1"/>
  <c r="BL149" i="1"/>
  <c r="BK149" i="1"/>
  <c r="BJ149" i="1"/>
  <c r="CC148" i="1"/>
  <c r="CB148" i="1"/>
  <c r="CA148" i="1"/>
  <c r="BZ148" i="1"/>
  <c r="BY148" i="1"/>
  <c r="BX148" i="1"/>
  <c r="BW148" i="1"/>
  <c r="BV148" i="1"/>
  <c r="BU148" i="1"/>
  <c r="BR148" i="1"/>
  <c r="BQ148" i="1"/>
  <c r="BP148" i="1"/>
  <c r="BO148" i="1"/>
  <c r="BN148" i="1"/>
  <c r="BM148" i="1"/>
  <c r="BL148" i="1"/>
  <c r="BK148" i="1"/>
  <c r="CC147" i="1"/>
  <c r="CB147" i="1"/>
  <c r="CA147" i="1"/>
  <c r="BZ147" i="1"/>
  <c r="BY147" i="1"/>
  <c r="BX147" i="1"/>
  <c r="BW147" i="1"/>
  <c r="BV147" i="1"/>
  <c r="BU147" i="1"/>
  <c r="BR147" i="1"/>
  <c r="BQ147" i="1"/>
  <c r="BP147" i="1"/>
  <c r="BO147" i="1"/>
  <c r="BN147" i="1"/>
  <c r="BM147" i="1"/>
  <c r="BL147" i="1"/>
  <c r="BK147" i="1"/>
  <c r="BG128" i="1"/>
  <c r="BF128" i="1"/>
  <c r="BE128" i="1"/>
  <c r="BD128" i="1"/>
  <c r="BC128" i="1"/>
  <c r="BB128" i="1"/>
  <c r="BA128" i="1"/>
  <c r="AZ128" i="1"/>
  <c r="AY128" i="1"/>
  <c r="AX128" i="1"/>
  <c r="AV128" i="1"/>
  <c r="AU128" i="1"/>
  <c r="AT128" i="1"/>
  <c r="AS128" i="1"/>
  <c r="AR128" i="1"/>
  <c r="AQ128" i="1"/>
  <c r="AP128" i="1"/>
  <c r="AO128" i="1"/>
  <c r="AN128" i="1"/>
  <c r="AM128" i="1"/>
  <c r="BG127" i="1"/>
  <c r="BF127" i="1"/>
  <c r="BE127" i="1"/>
  <c r="BD127" i="1"/>
  <c r="BC127" i="1"/>
  <c r="BB127" i="1"/>
  <c r="BA127" i="1"/>
  <c r="AZ127" i="1"/>
  <c r="AY127" i="1"/>
  <c r="AX127" i="1"/>
  <c r="AV127" i="1"/>
  <c r="AU127" i="1"/>
  <c r="AT127" i="1"/>
  <c r="AS127" i="1"/>
  <c r="AR127" i="1"/>
  <c r="AQ127" i="1"/>
  <c r="AP127" i="1"/>
  <c r="AO127" i="1"/>
  <c r="AN127" i="1"/>
  <c r="BG126" i="1"/>
  <c r="BF126" i="1"/>
  <c r="BE126" i="1"/>
  <c r="BD126" i="1"/>
  <c r="BC126" i="1"/>
  <c r="BB126" i="1"/>
  <c r="BA126" i="1"/>
  <c r="AZ126" i="1"/>
  <c r="AY126" i="1"/>
  <c r="AX126" i="1"/>
  <c r="AV126" i="1"/>
  <c r="AU126" i="1"/>
  <c r="AT126" i="1"/>
  <c r="AS126" i="1"/>
  <c r="AR126" i="1"/>
  <c r="AQ126" i="1"/>
  <c r="AP126" i="1"/>
  <c r="AO126" i="1"/>
  <c r="AN126" i="1"/>
  <c r="CI65" i="1"/>
  <c r="CH65" i="1"/>
  <c r="CG65" i="1"/>
  <c r="CF65" i="1"/>
  <c r="CE65" i="1"/>
  <c r="CD65" i="1"/>
  <c r="CC65" i="1"/>
  <c r="CB65" i="1"/>
  <c r="CA65" i="1"/>
  <c r="BZ65" i="1"/>
  <c r="BX65" i="1"/>
  <c r="BW65" i="1"/>
  <c r="BV65" i="1"/>
  <c r="BU65" i="1"/>
  <c r="BT65" i="1"/>
  <c r="BS65" i="1"/>
  <c r="BR65" i="1"/>
  <c r="BQ65" i="1"/>
  <c r="BP65" i="1"/>
  <c r="BO65" i="1"/>
  <c r="CI64" i="1"/>
  <c r="CH64" i="1"/>
  <c r="CG64" i="1"/>
  <c r="CF64" i="1"/>
  <c r="CE64" i="1"/>
  <c r="CD64" i="1"/>
  <c r="CC64" i="1"/>
  <c r="CB64" i="1"/>
  <c r="CA64" i="1"/>
  <c r="BZ64" i="1"/>
  <c r="BX64" i="1"/>
  <c r="BW64" i="1"/>
  <c r="BV64" i="1"/>
  <c r="BU64" i="1"/>
  <c r="BT64" i="1"/>
  <c r="BS64" i="1"/>
  <c r="BR64" i="1"/>
  <c r="BQ64" i="1"/>
  <c r="BP64" i="1"/>
  <c r="CI63" i="1"/>
  <c r="CH63" i="1"/>
  <c r="CG63" i="1"/>
  <c r="CF63" i="1"/>
  <c r="CE63" i="1"/>
  <c r="CD63" i="1"/>
  <c r="CC63" i="1"/>
  <c r="CB63" i="1"/>
  <c r="CA63" i="1"/>
  <c r="BZ63" i="1"/>
  <c r="BX63" i="1"/>
  <c r="BW63" i="1"/>
  <c r="BV63" i="1"/>
  <c r="BU63" i="1"/>
  <c r="BT63" i="1"/>
  <c r="BS63" i="1"/>
  <c r="BR63" i="1"/>
  <c r="BQ63" i="1"/>
  <c r="BP63" i="1"/>
  <c r="BM50" i="1"/>
  <c r="BL50" i="1"/>
  <c r="BK50" i="1"/>
  <c r="BJ50" i="1"/>
  <c r="BI50" i="1"/>
  <c r="BH50" i="1"/>
  <c r="BG50" i="1"/>
  <c r="BF50" i="1"/>
  <c r="BE50" i="1"/>
  <c r="BD50" i="1"/>
  <c r="BB50" i="1"/>
  <c r="BA50" i="1"/>
  <c r="AZ50" i="1"/>
  <c r="AY50" i="1"/>
  <c r="AX50" i="1"/>
  <c r="AW50" i="1"/>
  <c r="AV50" i="1"/>
  <c r="AU50" i="1"/>
  <c r="AT50" i="1"/>
  <c r="AS50" i="1"/>
  <c r="BM49" i="1"/>
  <c r="BL49" i="1"/>
  <c r="BK49" i="1"/>
  <c r="BJ49" i="1"/>
  <c r="BI49" i="1"/>
  <c r="BH49" i="1"/>
  <c r="BG49" i="1"/>
  <c r="BF49" i="1"/>
  <c r="BE49" i="1"/>
  <c r="BD49" i="1"/>
  <c r="BB49" i="1"/>
  <c r="BA49" i="1"/>
  <c r="AZ49" i="1"/>
  <c r="AY49" i="1"/>
  <c r="AX49" i="1"/>
  <c r="AW49" i="1"/>
  <c r="AV49" i="1"/>
  <c r="AU49" i="1"/>
  <c r="AT49" i="1"/>
  <c r="BM48" i="1"/>
  <c r="BL48" i="1"/>
  <c r="BK48" i="1"/>
  <c r="BJ48" i="1"/>
  <c r="BI48" i="1"/>
  <c r="BH48" i="1"/>
  <c r="BG48" i="1"/>
  <c r="BF48" i="1"/>
  <c r="BE48" i="1"/>
  <c r="BD48" i="1"/>
  <c r="BB48" i="1"/>
  <c r="BA48" i="1"/>
  <c r="AZ48" i="1"/>
  <c r="AY48" i="1"/>
  <c r="AX48" i="1"/>
  <c r="AW48" i="1"/>
  <c r="AV48" i="1"/>
  <c r="AU48" i="1"/>
  <c r="AT48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J42" i="1"/>
  <c r="I42" i="1"/>
  <c r="H42" i="1"/>
  <c r="G42" i="1"/>
  <c r="F42" i="1"/>
  <c r="E42" i="1"/>
  <c r="D42" i="1"/>
  <c r="C42" i="1"/>
  <c r="B42" i="1"/>
  <c r="A42" i="1"/>
  <c r="AP41" i="1"/>
  <c r="AO41" i="1"/>
  <c r="AN41" i="1"/>
  <c r="AM41" i="1"/>
  <c r="AL41" i="1"/>
  <c r="AK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U41" i="1"/>
  <c r="T41" i="1"/>
  <c r="S41" i="1"/>
  <c r="R41" i="1"/>
  <c r="Q41" i="1"/>
  <c r="P41" i="1"/>
  <c r="O41" i="1"/>
  <c r="N41" i="1"/>
  <c r="M41" i="1"/>
  <c r="L41" i="1"/>
  <c r="J41" i="1"/>
  <c r="I41" i="1"/>
  <c r="H41" i="1"/>
  <c r="G41" i="1"/>
  <c r="F41" i="1"/>
  <c r="E41" i="1"/>
  <c r="D41" i="1"/>
  <c r="C41" i="1"/>
  <c r="B41" i="1"/>
  <c r="AP40" i="1"/>
  <c r="AO40" i="1"/>
  <c r="AN40" i="1"/>
  <c r="AM40" i="1"/>
  <c r="AL40" i="1"/>
  <c r="AK40" i="1"/>
  <c r="AJ40" i="1"/>
  <c r="AI40" i="1"/>
  <c r="AH40" i="1"/>
  <c r="AG40" i="1"/>
  <c r="AE40" i="1"/>
  <c r="AD40" i="1"/>
  <c r="AC40" i="1"/>
  <c r="AB40" i="1"/>
  <c r="AA40" i="1"/>
  <c r="Z40" i="1"/>
  <c r="Y40" i="1"/>
  <c r="X40" i="1"/>
  <c r="W40" i="1"/>
  <c r="U40" i="1"/>
  <c r="T40" i="1"/>
  <c r="S40" i="1"/>
  <c r="R40" i="1"/>
  <c r="Q40" i="1"/>
  <c r="P40" i="1"/>
  <c r="O40" i="1"/>
  <c r="N40" i="1"/>
  <c r="M40" i="1"/>
  <c r="L40" i="1"/>
  <c r="J40" i="1"/>
  <c r="I40" i="1"/>
  <c r="H40" i="1"/>
  <c r="G40" i="1"/>
  <c r="F40" i="1"/>
  <c r="E40" i="1"/>
  <c r="D40" i="1"/>
  <c r="C40" i="1"/>
  <c r="B40" i="1"/>
</calcChain>
</file>

<file path=xl/sharedStrings.xml><?xml version="1.0" encoding="utf-8"?>
<sst xmlns="http://schemas.openxmlformats.org/spreadsheetml/2006/main" count="460" uniqueCount="38">
  <si>
    <t>CCDC41</t>
  </si>
  <si>
    <t>young</t>
  </si>
  <si>
    <t>Sclt1</t>
  </si>
  <si>
    <t>FBF-1</t>
  </si>
  <si>
    <t>Cep164</t>
  </si>
  <si>
    <t>C1</t>
  </si>
  <si>
    <t>C2</t>
  </si>
  <si>
    <t>S / EG2</t>
  </si>
  <si>
    <t>G2</t>
  </si>
  <si>
    <t>Proph</t>
  </si>
  <si>
    <t>NEB</t>
  </si>
  <si>
    <t>Prometa</t>
  </si>
  <si>
    <t>Meta</t>
  </si>
  <si>
    <t>Ana/telo</t>
  </si>
  <si>
    <t>E G1</t>
  </si>
  <si>
    <t>L  G1</t>
  </si>
  <si>
    <t>younger</t>
  </si>
  <si>
    <t>odf2</t>
  </si>
  <si>
    <t>ANKRD26 MB</t>
  </si>
  <si>
    <t>S</t>
  </si>
  <si>
    <t>Pro</t>
  </si>
  <si>
    <t>Ana</t>
  </si>
  <si>
    <t>EG1</t>
  </si>
  <si>
    <t>G1</t>
  </si>
  <si>
    <t>FBF1</t>
  </si>
  <si>
    <t>***</t>
  </si>
  <si>
    <t>S/G2</t>
  </si>
  <si>
    <t>proph</t>
  </si>
  <si>
    <t>prometa/meta</t>
  </si>
  <si>
    <t>ana/telo/eG1</t>
  </si>
  <si>
    <t>Prophase</t>
  </si>
  <si>
    <t>Prometaphase</t>
  </si>
  <si>
    <t>Metaphase</t>
  </si>
  <si>
    <t>Anaphase</t>
  </si>
  <si>
    <t>Telophase</t>
  </si>
  <si>
    <t>Early G1</t>
  </si>
  <si>
    <t>SCLT1</t>
  </si>
  <si>
    <t>Odf2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</si>
</sst>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sz val="24"/>
      <color theme="1"/>
      <name val="Arial"/>
      <family val="2"/>
    </font>
    <font>
      <b/>
      <sz val="22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6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2" borderId="0" xfId="0" applyFont="1" applyFill="1"/>
    <xf numFmtId="0" fontId="1" fillId="2" borderId="0" xfId="0" applyFont="1" applyFill="1"/>
    <xf numFmtId="0" fontId="3" fillId="3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4" borderId="0" xfId="0" applyFont="1" applyFill="1"/>
    <xf numFmtId="0" fontId="4" fillId="5" borderId="0" xfId="0" applyFont="1" applyFill="1"/>
    <xf numFmtId="0" fontId="1" fillId="5" borderId="0" xfId="0" applyFont="1" applyFill="1"/>
    <xf numFmtId="0" fontId="4" fillId="0" borderId="0" xfId="0" applyFont="1" applyFill="1"/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left"/>
    </xf>
    <xf numFmtId="0" fontId="0" fillId="5" borderId="0" xfId="0" applyFill="1"/>
    <xf numFmtId="0" fontId="0" fillId="0" borderId="0" xfId="0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 applyAlignment="1">
      <alignment horizontal="left"/>
    </xf>
    <xf numFmtId="0" fontId="0" fillId="3" borderId="0" xfId="0" applyFill="1"/>
    <xf numFmtId="0" fontId="1" fillId="2" borderId="0" xfId="0" applyFont="1" applyFill="1" applyBorder="1"/>
    <xf numFmtId="0" fontId="8" fillId="2" borderId="0" xfId="0" applyFont="1" applyFill="1" applyBorder="1"/>
    <xf numFmtId="0" fontId="9" fillId="0" borderId="0" xfId="0" applyFont="1"/>
    <xf numFmtId="0" fontId="9" fillId="0" borderId="0" xfId="0" applyFont="1" applyFill="1"/>
    <xf numFmtId="0" fontId="0" fillId="0" borderId="0" xfId="0" applyAlignment="1">
      <alignment horizontal="left"/>
    </xf>
    <xf numFmtId="0" fontId="3" fillId="6" borderId="0" xfId="0" applyFont="1" applyFill="1"/>
    <xf numFmtId="0" fontId="1" fillId="6" borderId="0" xfId="0" applyFont="1" applyFill="1"/>
    <xf numFmtId="0" fontId="7" fillId="7" borderId="0" xfId="0" applyFont="1" applyFill="1"/>
    <xf numFmtId="0" fontId="10" fillId="7" borderId="0" xfId="0" applyFont="1" applyFill="1"/>
    <xf numFmtId="0" fontId="5" fillId="6" borderId="0" xfId="0" applyFont="1" applyFill="1"/>
    <xf numFmtId="0" fontId="0" fillId="6" borderId="0" xfId="0" applyFill="1"/>
    <xf numFmtId="0" fontId="11" fillId="7" borderId="0" xfId="0" applyFont="1" applyFill="1"/>
    <xf numFmtId="0" fontId="6" fillId="7" borderId="0" xfId="0" applyFont="1" applyFill="1"/>
    <xf numFmtId="0" fontId="6" fillId="6" borderId="0" xfId="0" applyFont="1" applyFill="1"/>
    <xf numFmtId="0" fontId="7" fillId="6" borderId="0" xfId="0" applyFont="1" applyFill="1"/>
    <xf numFmtId="0" fontId="6" fillId="0" borderId="0" xfId="0" applyFont="1" applyFill="1" applyAlignment="1">
      <alignment horizontal="left"/>
    </xf>
    <xf numFmtId="0" fontId="1" fillId="7" borderId="0" xfId="0" applyFont="1" applyFill="1"/>
    <xf numFmtId="0" fontId="12" fillId="7" borderId="0" xfId="0" applyFont="1" applyFill="1"/>
    <xf numFmtId="0" fontId="0" fillId="7" borderId="0" xfId="0" applyFill="1"/>
    <xf numFmtId="0" fontId="2" fillId="0" borderId="0" xfId="0" applyFont="1" applyFill="1"/>
    <xf numFmtId="0" fontId="9" fillId="8" borderId="0" xfId="0" applyFont="1" applyFill="1"/>
    <xf numFmtId="0" fontId="1" fillId="8" borderId="0" xfId="0" applyFont="1" applyFill="1"/>
    <xf numFmtId="0" fontId="0" fillId="8" borderId="0" xfId="0" applyFill="1" applyAlignment="1">
      <alignment horizontal="left"/>
    </xf>
    <xf numFmtId="0" fontId="0" fillId="8" borderId="0" xfId="0" applyFill="1"/>
    <xf numFmtId="0" fontId="9" fillId="3" borderId="0" xfId="0" applyFont="1" applyFill="1"/>
    <xf numFmtId="0" fontId="0" fillId="9" borderId="0" xfId="0" applyFill="1" applyAlignment="1">
      <alignment horizontal="left"/>
    </xf>
    <xf numFmtId="0" fontId="14" fillId="9" borderId="0" xfId="0" applyFont="1" applyFill="1"/>
    <xf numFmtId="0" fontId="1" fillId="9" borderId="0" xfId="0" applyFont="1" applyFill="1"/>
    <xf numFmtId="0" fontId="9" fillId="7" borderId="0" xfId="0" applyFont="1" applyFill="1"/>
    <xf numFmtId="0" fontId="1" fillId="0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5" fillId="8" borderId="0" xfId="0" applyFont="1" applyFill="1"/>
    <xf numFmtId="0" fontId="0" fillId="9" borderId="0" xfId="0" applyFill="1"/>
    <xf numFmtId="0" fontId="1" fillId="9" borderId="0" xfId="0" applyFont="1" applyFill="1" applyAlignment="1">
      <alignment horizontal="center"/>
    </xf>
    <xf numFmtId="0" fontId="14" fillId="8" borderId="0" xfId="0" applyFont="1" applyFill="1"/>
    <xf numFmtId="0" fontId="14" fillId="7" borderId="0" xfId="0" applyFont="1" applyFill="1"/>
    <xf numFmtId="0" fontId="0" fillId="7" borderId="0" xfId="0" applyFill="1" applyAlignment="1">
      <alignment horizontal="left"/>
    </xf>
    <xf numFmtId="0" fontId="9" fillId="9" borderId="0" xfId="0" applyFont="1" applyFill="1"/>
    <xf numFmtId="0" fontId="13" fillId="0" borderId="0" xfId="0" applyFont="1" applyFill="1"/>
    <xf numFmtId="0" fontId="1" fillId="10" borderId="0" xfId="0" applyFont="1" applyFill="1"/>
    <xf numFmtId="0" fontId="9" fillId="10" borderId="0" xfId="0" applyFont="1" applyFill="1"/>
    <xf numFmtId="0" fontId="4" fillId="10" borderId="0" xfId="0" applyFont="1" applyFill="1"/>
    <xf numFmtId="0" fontId="15" fillId="0" borderId="0" xfId="0" applyFont="1" applyFill="1"/>
    <xf numFmtId="0" fontId="9" fillId="5" borderId="0" xfId="0" applyFont="1" applyFill="1"/>
    <xf numFmtId="0" fontId="1" fillId="11" borderId="0" xfId="0" applyFont="1" applyFill="1"/>
    <xf numFmtId="0" fontId="16" fillId="11" borderId="0" xfId="0" applyFont="1" applyFill="1"/>
    <xf numFmtId="0" fontId="0" fillId="10" borderId="0" xfId="0" applyFill="1" applyAlignment="1">
      <alignment horizontal="left"/>
    </xf>
    <xf numFmtId="0" fontId="0" fillId="10" borderId="0" xfId="0" applyFill="1"/>
    <xf numFmtId="0" fontId="0" fillId="11" borderId="0" xfId="0" applyFill="1"/>
    <xf numFmtId="0" fontId="13" fillId="0" borderId="0" xfId="0" applyFont="1" applyFill="1" applyAlignment="1">
      <alignment horizontal="left"/>
    </xf>
    <xf numFmtId="0" fontId="14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  <cx:data id="2">
      <cx:numDim type="val">
        <cx:f>_xlchart.v1.2</cx:f>
      </cx:numDim>
    </cx:data>
    <cx:data id="3">
      <cx:numDim type="val">
        <cx:f>_xlchart.v1.3</cx:f>
      </cx:numDim>
    </cx:data>
    <cx:data id="4">
      <cx:numDim type="val">
        <cx:f>_xlchart.v1.4</cx:f>
      </cx:numDim>
    </cx:data>
    <cx:data id="5">
      <cx:numDim type="val">
        <cx:f>_xlchart.v1.5</cx:f>
      </cx:numDim>
    </cx:data>
    <cx:data id="6">
      <cx:numDim type="val">
        <cx:f>_xlchart.v1.6</cx:f>
      </cx:numDim>
    </cx:data>
    <cx:data id="7">
      <cx:numDim type="val">
        <cx:f>_xlchart.v1.7</cx:f>
      </cx:numDim>
    </cx:data>
    <cx:data id="8">
      <cx:numDim type="val">
        <cx:f>_xlchart.v1.8</cx:f>
      </cx:numDim>
    </cx:data>
    <cx:data id="9">
      <cx:numDim type="val">
        <cx:f>_xlchart.v1.9</cx:f>
      </cx:numDim>
    </cx:data>
    <cx:data id="10">
      <cx:numDim type="val">
        <cx:f>_xlchart.v1.10</cx:f>
      </cx:numDim>
    </cx:data>
    <cx:data id="11">
      <cx:numDim type="val">
        <cx:f>_xlchart.v1.11</cx:f>
      </cx:numDim>
    </cx:data>
    <cx:data id="12">
      <cx:numDim type="val">
        <cx:f>_xlchart.v1.12</cx:f>
      </cx:numDim>
    </cx:data>
    <cx:data id="13">
      <cx:numDim type="val">
        <cx:f>_xlchart.v1.13</cx:f>
      </cx:numDim>
    </cx:data>
    <cx:data id="14">
      <cx:numDim type="val">
        <cx:f>_xlchart.v1.14</cx:f>
      </cx:numDim>
    </cx:data>
    <cx:data id="15">
      <cx:numDim type="val">
        <cx:f>_xlchart.v1.15</cx:f>
      </cx:numDim>
    </cx:data>
    <cx:data id="16">
      <cx:numDim type="val">
        <cx:f>_xlchart.v1.16</cx:f>
      </cx:numDim>
    </cx:data>
    <cx:data id="17">
      <cx:numDim type="val">
        <cx:f>_xlchart.v1.17</cx:f>
      </cx:numDim>
    </cx:data>
    <cx:data id="18">
      <cx:numDim type="val">
        <cx:f>_xlchart.v1.18</cx:f>
      </cx:numDim>
    </cx:data>
  </cx:chartData>
  <cx:chart>
    <cx:title pos="t" align="ctr" overlay="0"/>
    <cx:plotArea>
      <cx:plotAreaRegion>
        <cx:series layoutId="boxWhisker" uniqueId="{1EC5F33C-1800-40C5-91A0-91C1014C20E6}">
          <cx:dataId val="0"/>
          <cx:layoutPr>
            <cx:statistics quartileMethod="exclusive"/>
          </cx:layoutPr>
        </cx:series>
        <cx:series layoutId="boxWhisker" uniqueId="{0AEFCECA-E393-495B-8C13-271348E3AFF9}">
          <cx:dataId val="1"/>
          <cx:layoutPr>
            <cx:statistics quartileMethod="exclusive"/>
          </cx:layoutPr>
        </cx:series>
        <cx:series layoutId="boxWhisker" uniqueId="{F0F9EE80-C434-4F6A-B5BB-0C7F0E579D64}">
          <cx:dataId val="2"/>
          <cx:layoutPr>
            <cx:statistics quartileMethod="exclusive"/>
          </cx:layoutPr>
        </cx:series>
        <cx:series layoutId="boxWhisker" uniqueId="{ABB07B0C-4CF0-45B4-B31C-3B1924FA4A4B}">
          <cx:dataId val="3"/>
          <cx:layoutPr>
            <cx:statistics quartileMethod="exclusive"/>
          </cx:layoutPr>
        </cx:series>
        <cx:series layoutId="boxWhisker" uniqueId="{3937C19F-100B-4270-AC2F-2B16CEE6703C}">
          <cx:dataId val="4"/>
          <cx:layoutPr>
            <cx:statistics quartileMethod="exclusive"/>
          </cx:layoutPr>
        </cx:series>
        <cx:series layoutId="boxWhisker" uniqueId="{803F2C87-2DF9-4400-894B-C109BBA3C5B4}">
          <cx:dataId val="5"/>
          <cx:layoutPr>
            <cx:statistics quartileMethod="exclusive"/>
          </cx:layoutPr>
        </cx:series>
        <cx:series layoutId="boxWhisker" uniqueId="{C3DA9C41-3364-40A5-BBCC-5FD169AD16FD}">
          <cx:dataId val="6"/>
          <cx:layoutPr>
            <cx:statistics quartileMethod="exclusive"/>
          </cx:layoutPr>
        </cx:series>
        <cx:series layoutId="boxWhisker" uniqueId="{4D432B6F-1B0A-4FD9-9FD9-2458B7518AEB}">
          <cx:dataId val="7"/>
          <cx:layoutPr>
            <cx:statistics quartileMethod="exclusive"/>
          </cx:layoutPr>
        </cx:series>
        <cx:series layoutId="boxWhisker" uniqueId="{95B1F433-CBAB-4905-A009-33A7A6804871}">
          <cx:dataId val="8"/>
          <cx:layoutPr>
            <cx:statistics quartileMethod="exclusive"/>
          </cx:layoutPr>
        </cx:series>
        <cx:series layoutId="boxWhisker" uniqueId="{2F16F831-8740-4099-838D-1A07B918000E}">
          <cx:dataId val="9"/>
          <cx:layoutPr>
            <cx:statistics quartileMethod="exclusive"/>
          </cx:layoutPr>
        </cx:series>
        <cx:series layoutId="boxWhisker" uniqueId="{F3AC757A-F6F3-4418-8F7B-24911F6AC9EB}">
          <cx:dataId val="10"/>
          <cx:layoutPr>
            <cx:statistics quartileMethod="exclusive"/>
          </cx:layoutPr>
        </cx:series>
        <cx:series layoutId="boxWhisker" uniqueId="{ACB33079-B64A-4283-879A-8C1D051D4F5D}">
          <cx:dataId val="11"/>
          <cx:layoutPr>
            <cx:statistics quartileMethod="exclusive"/>
          </cx:layoutPr>
        </cx:series>
        <cx:series layoutId="boxWhisker" uniqueId="{F64EA3BC-382D-4EF7-AD93-825382A076B0}">
          <cx:dataId val="12"/>
          <cx:layoutPr>
            <cx:statistics quartileMethod="exclusive"/>
          </cx:layoutPr>
        </cx:series>
        <cx:series layoutId="boxWhisker" uniqueId="{6E32A943-653D-482F-B68D-87CF4A3B713F}">
          <cx:dataId val="13"/>
          <cx:layoutPr>
            <cx:statistics quartileMethod="exclusive"/>
          </cx:layoutPr>
        </cx:series>
        <cx:series layoutId="boxWhisker" uniqueId="{0F29CB17-AE7A-4735-B30D-B7B9B145F75A}">
          <cx:dataId val="14"/>
          <cx:layoutPr>
            <cx:statistics quartileMethod="exclusive"/>
          </cx:layoutPr>
        </cx:series>
        <cx:series layoutId="boxWhisker" uniqueId="{63657B12-3C5E-43DA-9327-9199655572C7}">
          <cx:dataId val="15"/>
          <cx:layoutPr>
            <cx:statistics quartileMethod="exclusive"/>
          </cx:layoutPr>
        </cx:series>
        <cx:series layoutId="boxWhisker" uniqueId="{D04BE287-8BCA-4B57-B180-A086188678F6}">
          <cx:dataId val="16"/>
          <cx:layoutPr>
            <cx:statistics quartileMethod="exclusive"/>
          </cx:layoutPr>
        </cx:series>
        <cx:series layoutId="boxWhisker" uniqueId="{CCA787A2-679C-4344-A823-D1A9040F46D3}">
          <cx:dataId val="17"/>
          <cx:layoutPr>
            <cx:statistics quartileMethod="exclusive"/>
          </cx:layoutPr>
        </cx:series>
        <cx:series layoutId="boxWhisker" uniqueId="{4C6B3434-6641-4564-979A-38D853519B75}"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/>
        <cx:majorGridlines/>
        <cx:tickLabels/>
      </cx:axis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_xlchart.v1.270</cx:f>
      </cx:numDim>
    </cx:data>
    <cx:data id="1">
      <cx:numDim type="val">
        <cx:f>_xlchart.v1.271</cx:f>
      </cx:numDim>
    </cx:data>
    <cx:data id="2">
      <cx:numDim type="val">
        <cx:f>_xlchart.v1.272</cx:f>
      </cx:numDim>
    </cx:data>
    <cx:data id="3">
      <cx:numDim type="val">
        <cx:f>_xlchart.v1.273</cx:f>
      </cx:numDim>
    </cx:data>
    <cx:data id="4">
      <cx:numDim type="val">
        <cx:f>_xlchart.v1.274</cx:f>
      </cx:numDim>
    </cx:data>
    <cx:data id="5">
      <cx:numDim type="val">
        <cx:f>_xlchart.v1.275</cx:f>
      </cx:numDim>
    </cx:data>
    <cx:data id="6">
      <cx:numDim type="val">
        <cx:f>_xlchart.v1.276</cx:f>
      </cx:numDim>
    </cx:data>
    <cx:data id="7">
      <cx:numDim type="val">
        <cx:f>_xlchart.v1.277</cx:f>
      </cx:numDim>
    </cx:data>
    <cx:data id="8">
      <cx:numDim type="val">
        <cx:f>_xlchart.v1.278</cx:f>
      </cx:numDim>
    </cx:data>
    <cx:data id="9">
      <cx:numDim type="val">
        <cx:f>_xlchart.v1.279</cx:f>
      </cx:numDim>
    </cx:data>
    <cx:data id="10">
      <cx:numDim type="val">
        <cx:f>_xlchart.v1.280</cx:f>
      </cx:numDim>
    </cx:data>
    <cx:data id="11">
      <cx:numDim type="val">
        <cx:f>_xlchart.v1.281</cx:f>
      </cx:numDim>
    </cx:data>
    <cx:data id="12">
      <cx:numDim type="val">
        <cx:f>_xlchart.v1.282</cx:f>
      </cx:numDim>
    </cx:data>
    <cx:data id="13">
      <cx:numDim type="val">
        <cx:f>_xlchart.v1.283</cx:f>
      </cx:numDim>
    </cx:data>
    <cx:data id="14">
      <cx:numDim type="val">
        <cx:f>_xlchart.v1.284</cx:f>
      </cx:numDim>
    </cx:data>
    <cx:data id="15">
      <cx:numDim type="val">
        <cx:f>_xlchart.v1.285</cx:f>
      </cx:numDim>
    </cx:data>
    <cx:data id="16">
      <cx:numDim type="val">
        <cx:f>_xlchart.v1.286</cx:f>
      </cx:numDim>
    </cx:data>
    <cx:data id="17">
      <cx:numDim type="val">
        <cx:f>_xlchart.v1.287</cx:f>
      </cx:numDim>
    </cx:data>
    <cx:data id="18">
      <cx:numDim type="val">
        <cx:f>_xlchart.v1.288</cx:f>
      </cx:numDim>
    </cx:data>
    <cx:data id="19">
      <cx:numDim type="val">
        <cx:f>_xlchart.v1.289</cx:f>
      </cx:numDim>
    </cx:data>
  </cx:chartData>
  <cx:chart>
    <cx:title pos="t" align="ctr" overlay="0"/>
    <cx:plotArea>
      <cx:plotAreaRegion>
        <cx:series layoutId="boxWhisker" uniqueId="{32F15028-0C50-4CB2-8A51-2E1D4E72477F}">
          <cx:dataId val="0"/>
          <cx:layoutPr>
            <cx:statistics quartileMethod="exclusive"/>
          </cx:layoutPr>
        </cx:series>
        <cx:series layoutId="boxWhisker" uniqueId="{E9D029A7-882A-494E-A164-499ADF56A3E5}">
          <cx:dataId val="1"/>
          <cx:layoutPr>
            <cx:statistics quartileMethod="exclusive"/>
          </cx:layoutPr>
        </cx:series>
        <cx:series layoutId="boxWhisker" uniqueId="{AD501FAE-9D57-4135-8A37-A9AB01189114}">
          <cx:dataId val="2"/>
          <cx:layoutPr>
            <cx:statistics quartileMethod="exclusive"/>
          </cx:layoutPr>
        </cx:series>
        <cx:series layoutId="boxWhisker" uniqueId="{D41A4944-0620-4D74-97F6-AA8A61D58FFE}">
          <cx:dataId val="3"/>
          <cx:layoutPr>
            <cx:statistics quartileMethod="exclusive"/>
          </cx:layoutPr>
        </cx:series>
        <cx:series layoutId="boxWhisker" uniqueId="{D29F7624-1C79-41FB-B163-315647ED2C26}">
          <cx:dataId val="4"/>
          <cx:layoutPr>
            <cx:statistics quartileMethod="exclusive"/>
          </cx:layoutPr>
        </cx:series>
        <cx:series layoutId="boxWhisker" uniqueId="{2E1232CF-A310-4EAD-A477-1D8C37787962}">
          <cx:dataId val="5"/>
          <cx:layoutPr>
            <cx:statistics quartileMethod="exclusive"/>
          </cx:layoutPr>
        </cx:series>
        <cx:series layoutId="boxWhisker" uniqueId="{8EFE0B38-C233-4CCD-879F-73B37ABFA7D3}">
          <cx:dataId val="6"/>
          <cx:layoutPr>
            <cx:statistics quartileMethod="exclusive"/>
          </cx:layoutPr>
        </cx:series>
        <cx:series layoutId="boxWhisker" uniqueId="{47D0A05A-2A05-432E-83C6-E668D8812CDA}">
          <cx:dataId val="7"/>
          <cx:layoutPr>
            <cx:statistics quartileMethod="exclusive"/>
          </cx:layoutPr>
        </cx:series>
        <cx:series layoutId="boxWhisker" uniqueId="{DDE56D36-CC15-40CC-BE92-A5A2DCE7F410}">
          <cx:dataId val="8"/>
          <cx:layoutPr>
            <cx:statistics quartileMethod="exclusive"/>
          </cx:layoutPr>
        </cx:series>
        <cx:series layoutId="boxWhisker" uniqueId="{2C03F349-568C-4A8C-B6E2-5257EE8D4EA1}">
          <cx:dataId val="9"/>
          <cx:layoutPr>
            <cx:statistics quartileMethod="exclusive"/>
          </cx:layoutPr>
        </cx:series>
        <cx:series layoutId="boxWhisker" uniqueId="{529B5F24-E090-4D29-905A-A30C824C55AC}">
          <cx:dataId val="10"/>
          <cx:layoutPr>
            <cx:statistics quartileMethod="exclusive"/>
          </cx:layoutPr>
        </cx:series>
        <cx:series layoutId="boxWhisker" uniqueId="{9B215525-1BAE-4426-97EC-AEF8F1EF80E4}">
          <cx:dataId val="11"/>
          <cx:layoutPr>
            <cx:statistics quartileMethod="exclusive"/>
          </cx:layoutPr>
        </cx:series>
        <cx:series layoutId="boxWhisker" uniqueId="{40E7CC8D-53E9-4681-9ECD-BF1B08174B3B}">
          <cx:dataId val="12"/>
          <cx:layoutPr>
            <cx:statistics quartileMethod="exclusive"/>
          </cx:layoutPr>
        </cx:series>
        <cx:series layoutId="boxWhisker" uniqueId="{E1B5A0DE-96FD-43DC-9F29-7292F60B1E99}">
          <cx:dataId val="13"/>
          <cx:layoutPr>
            <cx:statistics quartileMethod="exclusive"/>
          </cx:layoutPr>
        </cx:series>
        <cx:series layoutId="boxWhisker" uniqueId="{51B932CF-ACF6-4014-829F-DF51E54911A3}">
          <cx:dataId val="14"/>
          <cx:layoutPr>
            <cx:statistics quartileMethod="exclusive"/>
          </cx:layoutPr>
        </cx:series>
        <cx:series layoutId="boxWhisker" uniqueId="{2A10323D-2433-41C9-96EF-E79735B47A5F}">
          <cx:dataId val="15"/>
          <cx:layoutPr>
            <cx:statistics quartileMethod="exclusive"/>
          </cx:layoutPr>
        </cx:series>
        <cx:series layoutId="boxWhisker" uniqueId="{80C2BC32-F1EE-4121-94A6-848B8706867B}">
          <cx:dataId val="16"/>
          <cx:layoutPr>
            <cx:statistics quartileMethod="exclusive"/>
          </cx:layoutPr>
        </cx:series>
        <cx:series layoutId="boxWhisker" uniqueId="{B0D69CCC-A737-46F8-8D3D-48F91C739A54}">
          <cx:dataId val="17"/>
          <cx:layoutPr>
            <cx:statistics quartileMethod="exclusive"/>
          </cx:layoutPr>
        </cx:series>
        <cx:series layoutId="boxWhisker" uniqueId="{B19908DC-8D7B-497F-809D-E63867963CB0}">
          <cx:dataId val="18"/>
          <cx:layoutPr>
            <cx:statistics quartileMethod="exclusive"/>
          </cx:layoutPr>
        </cx:series>
        <cx:series layoutId="boxWhisker" uniqueId="{1BBA5F94-F225-43CE-8644-83343C4F61A7}">
          <cx:dataId val="19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_xlchart.v1.310</cx:f>
      </cx:numDim>
    </cx:data>
    <cx:data id="1">
      <cx:numDim type="val">
        <cx:f>_xlchart.v1.311</cx:f>
      </cx:numDim>
    </cx:data>
    <cx:data id="2">
      <cx:numDim type="val">
        <cx:f>_xlchart.v1.312</cx:f>
      </cx:numDim>
    </cx:data>
    <cx:data id="3">
      <cx:numDim type="val">
        <cx:f>_xlchart.v1.313</cx:f>
      </cx:numDim>
    </cx:data>
    <cx:data id="4">
      <cx:numDim type="val">
        <cx:f>_xlchart.v1.314</cx:f>
      </cx:numDim>
    </cx:data>
    <cx:data id="5">
      <cx:numDim type="val">
        <cx:f>_xlchart.v1.315</cx:f>
      </cx:numDim>
    </cx:data>
    <cx:data id="6">
      <cx:numDim type="val">
        <cx:f>_xlchart.v1.316</cx:f>
      </cx:numDim>
    </cx:data>
    <cx:data id="7">
      <cx:numDim type="val">
        <cx:f>_xlchart.v1.317</cx:f>
      </cx:numDim>
    </cx:data>
    <cx:data id="8">
      <cx:numDim type="val">
        <cx:f>_xlchart.v1.318</cx:f>
      </cx:numDim>
    </cx:data>
    <cx:data id="9">
      <cx:numDim type="val">
        <cx:f>_xlchart.v1.319</cx:f>
      </cx:numDim>
    </cx:data>
    <cx:data id="10">
      <cx:numDim type="val">
        <cx:f>_xlchart.v1.320</cx:f>
      </cx:numDim>
    </cx:data>
    <cx:data id="11">
      <cx:numDim type="val">
        <cx:f>_xlchart.v1.321</cx:f>
      </cx:numDim>
    </cx:data>
    <cx:data id="12">
      <cx:numDim type="val">
        <cx:f>_xlchart.v1.322</cx:f>
      </cx:numDim>
    </cx:data>
    <cx:data id="13">
      <cx:numDim type="val">
        <cx:f>_xlchart.v1.323</cx:f>
      </cx:numDim>
    </cx:data>
    <cx:data id="14">
      <cx:numDim type="val">
        <cx:f>_xlchart.v1.324</cx:f>
      </cx:numDim>
    </cx:data>
  </cx:chartData>
  <cx:chart>
    <cx:title pos="t" align="ctr" overlay="0"/>
    <cx:plotArea>
      <cx:plotAreaRegion>
        <cx:series layoutId="boxWhisker" uniqueId="{BB3BC7BE-7E38-4E18-8481-42BE60808AEC}">
          <cx:dataId val="0"/>
          <cx:layoutPr>
            <cx:statistics quartileMethod="exclusive"/>
          </cx:layoutPr>
        </cx:series>
        <cx:series layoutId="boxWhisker" uniqueId="{12E64CEA-FBD8-403E-BE1A-275BEC79B951}">
          <cx:dataId val="1"/>
          <cx:layoutPr>
            <cx:statistics quartileMethod="exclusive"/>
          </cx:layoutPr>
        </cx:series>
        <cx:series layoutId="boxWhisker" uniqueId="{A84525FD-62F5-419B-B5C1-D41FE37033D9}">
          <cx:dataId val="2"/>
          <cx:layoutPr>
            <cx:statistics quartileMethod="exclusive"/>
          </cx:layoutPr>
        </cx:series>
        <cx:series layoutId="boxWhisker" uniqueId="{EAF03028-FD16-422F-9E43-1E47DF368D20}">
          <cx:dataId val="3"/>
          <cx:layoutPr>
            <cx:statistics quartileMethod="exclusive"/>
          </cx:layoutPr>
        </cx:series>
        <cx:series layoutId="boxWhisker" uniqueId="{B4208AE5-269B-4FF6-A9EB-52356CBA3108}">
          <cx:dataId val="4"/>
          <cx:layoutPr>
            <cx:statistics quartileMethod="exclusive"/>
          </cx:layoutPr>
        </cx:series>
        <cx:series layoutId="boxWhisker" uniqueId="{F1D8A46B-07A8-4094-A086-5B7F5EC68B31}">
          <cx:dataId val="5"/>
          <cx:layoutPr>
            <cx:statistics quartileMethod="exclusive"/>
          </cx:layoutPr>
        </cx:series>
        <cx:series layoutId="boxWhisker" uniqueId="{1FBCF385-C43A-479F-9E9E-4D13CA9DEAAA}">
          <cx:dataId val="6"/>
          <cx:layoutPr>
            <cx:statistics quartileMethod="exclusive"/>
          </cx:layoutPr>
        </cx:series>
        <cx:series layoutId="boxWhisker" uniqueId="{53B6AE0C-FEBC-4FDA-AFA6-43FC4321A906}">
          <cx:dataId val="7"/>
          <cx:layoutPr>
            <cx:statistics quartileMethod="exclusive"/>
          </cx:layoutPr>
        </cx:series>
        <cx:series layoutId="boxWhisker" uniqueId="{98472071-2292-4BA5-A34D-10725D3AA3E0}">
          <cx:dataId val="8"/>
          <cx:layoutPr>
            <cx:statistics quartileMethod="exclusive"/>
          </cx:layoutPr>
        </cx:series>
        <cx:series layoutId="boxWhisker" uniqueId="{F5D684D8-E219-47C5-A405-848E8FE619AC}">
          <cx:dataId val="9"/>
          <cx:layoutPr>
            <cx:statistics quartileMethod="exclusive"/>
          </cx:layoutPr>
        </cx:series>
        <cx:series layoutId="boxWhisker" uniqueId="{8A3372F4-B5BE-4AC7-9B7E-1B39D1F9E019}">
          <cx:dataId val="10"/>
          <cx:layoutPr>
            <cx:statistics quartileMethod="exclusive"/>
          </cx:layoutPr>
        </cx:series>
        <cx:series layoutId="boxWhisker" uniqueId="{08365FFF-A60E-463B-85C4-401E1EC5E669}">
          <cx:dataId val="11"/>
          <cx:layoutPr>
            <cx:statistics quartileMethod="exclusive"/>
          </cx:layoutPr>
        </cx:series>
        <cx:series layoutId="boxWhisker" uniqueId="{163674DD-82C9-49B8-943D-3D68B0F7A45D}">
          <cx:dataId val="12"/>
          <cx:layoutPr>
            <cx:statistics quartileMethod="exclusive"/>
          </cx:layoutPr>
        </cx:series>
        <cx:series layoutId="boxWhisker" uniqueId="{FC3C84DE-D8D4-44BA-8510-A605FC41A2CE}">
          <cx:dataId val="13"/>
          <cx:layoutPr>
            <cx:statistics quartileMethod="exclusive"/>
          </cx:layoutPr>
        </cx:series>
        <cx:series layoutId="boxWhisker" uniqueId="{81D84BB8-6265-435C-B556-DC3089E0A451}">
          <cx:dataId val="14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_xlchart.v1.353</cx:f>
      </cx:numDim>
    </cx:data>
    <cx:data id="1">
      <cx:numDim type="val">
        <cx:f>_xlchart.v1.340</cx:f>
      </cx:numDim>
    </cx:data>
    <cx:data id="2">
      <cx:numDim type="val">
        <cx:f>_xlchart.v1.341</cx:f>
      </cx:numDim>
    </cx:data>
    <cx:data id="3">
      <cx:numDim type="val">
        <cx:f>_xlchart.v1.342</cx:f>
      </cx:numDim>
    </cx:data>
    <cx:data id="4">
      <cx:numDim type="val">
        <cx:f>_xlchart.v1.343</cx:f>
      </cx:numDim>
    </cx:data>
    <cx:data id="5">
      <cx:numDim type="val">
        <cx:f>_xlchart.v1.344</cx:f>
      </cx:numDim>
    </cx:data>
    <cx:data id="6">
      <cx:numDim type="val">
        <cx:f>_xlchart.v1.345</cx:f>
      </cx:numDim>
    </cx:data>
    <cx:data id="7">
      <cx:numDim type="val">
        <cx:f>_xlchart.v1.346</cx:f>
      </cx:numDim>
    </cx:data>
    <cx:data id="8">
      <cx:numDim type="val">
        <cx:f>_xlchart.v1.347</cx:f>
      </cx:numDim>
    </cx:data>
    <cx:data id="9">
      <cx:numDim type="val">
        <cx:f>_xlchart.v1.348</cx:f>
      </cx:numDim>
    </cx:data>
    <cx:data id="10">
      <cx:numDim type="val">
        <cx:f>_xlchart.v1.349</cx:f>
      </cx:numDim>
    </cx:data>
    <cx:data id="11">
      <cx:numDim type="val">
        <cx:f>_xlchart.v1.350</cx:f>
      </cx:numDim>
    </cx:data>
    <cx:data id="12">
      <cx:numDim type="val">
        <cx:f>_xlchart.v1.351</cx:f>
      </cx:numDim>
    </cx:data>
    <cx:data id="13">
      <cx:numDim type="val">
        <cx:f>_xlchart.v1.352</cx:f>
      </cx:numDim>
    </cx:data>
  </cx:chartData>
  <cx:chart>
    <cx:title pos="t" align="ctr" overlay="0"/>
    <cx:plotArea>
      <cx:plotAreaRegion>
        <cx:series layoutId="boxWhisker" uniqueId="{C5848D58-FBD7-4FBC-8F54-2FD624FC70D5}">
          <cx:dataId val="0"/>
          <cx:layoutPr>
            <cx:statistics quartileMethod="exclusive"/>
          </cx:layoutPr>
        </cx:series>
        <cx:series layoutId="boxWhisker" uniqueId="{A41A853B-3709-422A-BB5E-6F2F8E0781DF}">
          <cx:dataId val="1"/>
          <cx:layoutPr>
            <cx:statistics quartileMethod="exclusive"/>
          </cx:layoutPr>
        </cx:series>
        <cx:series layoutId="boxWhisker" uniqueId="{CEE28102-8051-4D72-AC4D-85BDAB9BABA6}">
          <cx:dataId val="2"/>
          <cx:layoutPr>
            <cx:statistics quartileMethod="exclusive"/>
          </cx:layoutPr>
        </cx:series>
        <cx:series layoutId="boxWhisker" uniqueId="{8CAABDCE-4BCD-4EE5-A584-5EE1D4CBB78E}">
          <cx:dataId val="3"/>
          <cx:layoutPr>
            <cx:statistics quartileMethod="exclusive"/>
          </cx:layoutPr>
        </cx:series>
        <cx:series layoutId="boxWhisker" uniqueId="{8301E938-D5D3-4AE1-987E-1E507AA11730}">
          <cx:dataId val="4"/>
          <cx:layoutPr>
            <cx:statistics quartileMethod="exclusive"/>
          </cx:layoutPr>
        </cx:series>
        <cx:series layoutId="boxWhisker" uniqueId="{87C258BC-BC6C-4D92-AA1B-4E61EC806037}">
          <cx:dataId val="5"/>
          <cx:layoutPr>
            <cx:statistics quartileMethod="exclusive"/>
          </cx:layoutPr>
        </cx:series>
        <cx:series layoutId="boxWhisker" uniqueId="{10554CE0-9799-44E1-B30C-4819FC8BC792}">
          <cx:dataId val="6"/>
          <cx:layoutPr>
            <cx:statistics quartileMethod="exclusive"/>
          </cx:layoutPr>
        </cx:series>
        <cx:series layoutId="boxWhisker" uniqueId="{7A724739-F56A-4F0C-BE09-C2D116B031FE}">
          <cx:dataId val="7"/>
          <cx:layoutPr>
            <cx:statistics quartileMethod="exclusive"/>
          </cx:layoutPr>
        </cx:series>
        <cx:series layoutId="boxWhisker" uniqueId="{1E3E805F-85BB-4D5F-B6B2-D9A4935A6AF6}">
          <cx:dataId val="8"/>
          <cx:layoutPr>
            <cx:statistics quartileMethod="exclusive"/>
          </cx:layoutPr>
        </cx:series>
        <cx:series layoutId="boxWhisker" uniqueId="{C1521D99-7FBD-4FAB-968D-7188750C9B32}">
          <cx:dataId val="9"/>
          <cx:layoutPr>
            <cx:statistics quartileMethod="exclusive"/>
          </cx:layoutPr>
        </cx:series>
        <cx:series layoutId="boxWhisker" uniqueId="{AD4832E9-B6B2-4F1A-92F2-14C7BC3ACEAF}">
          <cx:dataId val="10"/>
          <cx:layoutPr>
            <cx:statistics quartileMethod="exclusive"/>
          </cx:layoutPr>
        </cx:series>
        <cx:series layoutId="boxWhisker" uniqueId="{0C26F0A8-6911-484F-81CC-1363B9B787DE}">
          <cx:dataId val="11"/>
          <cx:layoutPr>
            <cx:statistics quartileMethod="exclusive"/>
          </cx:layoutPr>
        </cx:series>
        <cx:series layoutId="boxWhisker" uniqueId="{841A3409-C193-42D6-A02D-900BAE76E7D7}">
          <cx:dataId val="12"/>
          <cx:layoutPr>
            <cx:statistics quartileMethod="exclusive"/>
          </cx:layoutPr>
        </cx:series>
        <cx:series layoutId="boxWhisker" uniqueId="{4EE3AADA-0FAE-4E3F-9E7B-FC4B41AFCC06}">
          <cx:dataId val="13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_xlchart.v1.369</cx:f>
      </cx:numDim>
    </cx:data>
    <cx:data id="1">
      <cx:numDim type="val">
        <cx:f>_xlchart.v1.370</cx:f>
      </cx:numDim>
    </cx:data>
    <cx:data id="2">
      <cx:numDim type="val">
        <cx:f>_xlchart.v1.371</cx:f>
      </cx:numDim>
    </cx:data>
    <cx:data id="3">
      <cx:numDim type="val">
        <cx:f>_xlchart.v1.372</cx:f>
      </cx:numDim>
    </cx:data>
    <cx:data id="4">
      <cx:numDim type="val">
        <cx:f>_xlchart.v1.373</cx:f>
      </cx:numDim>
    </cx:data>
    <cx:data id="5">
      <cx:numDim type="val">
        <cx:f>_xlchart.v1.374</cx:f>
      </cx:numDim>
    </cx:data>
    <cx:data id="6">
      <cx:numDim type="val">
        <cx:f>_xlchart.v1.375</cx:f>
      </cx:numDim>
    </cx:data>
    <cx:data id="7">
      <cx:numDim type="val">
        <cx:f>_xlchart.v1.376</cx:f>
      </cx:numDim>
    </cx:data>
    <cx:data id="8">
      <cx:numDim type="val">
        <cx:f>_xlchart.v1.377</cx:f>
      </cx:numDim>
    </cx:data>
    <cx:data id="9">
      <cx:numDim type="val">
        <cx:f>_xlchart.v1.378</cx:f>
      </cx:numDim>
    </cx:data>
    <cx:data id="10">
      <cx:numDim type="val">
        <cx:f>_xlchart.v1.379</cx:f>
      </cx:numDim>
    </cx:data>
    <cx:data id="11">
      <cx:numDim type="val">
        <cx:f>_xlchart.v1.380</cx:f>
      </cx:numDim>
    </cx:data>
    <cx:data id="12">
      <cx:numDim type="val">
        <cx:f>_xlchart.v1.381</cx:f>
      </cx:numDim>
    </cx:data>
    <cx:data id="13">
      <cx:numDim type="val">
        <cx:f>_xlchart.v1.382</cx:f>
      </cx:numDim>
    </cx:data>
    <cx:data id="14">
      <cx:numDim type="val">
        <cx:f>_xlchart.v1.383</cx:f>
      </cx:numDim>
    </cx:data>
  </cx:chartData>
  <cx:chart>
    <cx:title pos="t" align="ctr" overlay="0"/>
    <cx:plotArea>
      <cx:plotAreaRegion>
        <cx:series layoutId="boxWhisker" uniqueId="{7139C7E7-55B2-400A-9958-4D9B59BC982C}">
          <cx:dataId val="0"/>
          <cx:layoutPr>
            <cx:statistics quartileMethod="exclusive"/>
          </cx:layoutPr>
        </cx:series>
        <cx:series layoutId="boxWhisker" uniqueId="{76725608-A6EC-494A-B9F0-BF05DEA013F9}">
          <cx:dataId val="1"/>
          <cx:layoutPr>
            <cx:statistics quartileMethod="exclusive"/>
          </cx:layoutPr>
        </cx:series>
        <cx:series layoutId="boxWhisker" uniqueId="{B694E6DB-3C8C-48D3-8052-EC3B74D8C804}">
          <cx:dataId val="2"/>
          <cx:layoutPr>
            <cx:statistics quartileMethod="exclusive"/>
          </cx:layoutPr>
        </cx:series>
        <cx:series layoutId="boxWhisker" uniqueId="{2634FD8D-F7F2-45F7-BA96-28F754DEDF1F}">
          <cx:dataId val="3"/>
          <cx:layoutPr>
            <cx:statistics quartileMethod="exclusive"/>
          </cx:layoutPr>
        </cx:series>
        <cx:series layoutId="boxWhisker" uniqueId="{C9188865-257C-4438-B3DC-C124B963FCE5}">
          <cx:dataId val="4"/>
          <cx:layoutPr>
            <cx:statistics quartileMethod="exclusive"/>
          </cx:layoutPr>
        </cx:series>
        <cx:series layoutId="boxWhisker" uniqueId="{552E26B8-F024-4A72-8AD8-966AFC356EE9}">
          <cx:dataId val="5"/>
          <cx:layoutPr>
            <cx:statistics quartileMethod="exclusive"/>
          </cx:layoutPr>
        </cx:series>
        <cx:series layoutId="boxWhisker" uniqueId="{ADF03F48-50B6-49C8-990D-8366E824BA92}">
          <cx:dataId val="6"/>
          <cx:layoutPr>
            <cx:statistics quartileMethod="exclusive"/>
          </cx:layoutPr>
        </cx:series>
        <cx:series layoutId="boxWhisker" uniqueId="{2CCFA54E-5395-4E6E-A355-A77F4A980117}">
          <cx:dataId val="7"/>
          <cx:layoutPr>
            <cx:statistics quartileMethod="exclusive"/>
          </cx:layoutPr>
        </cx:series>
        <cx:series layoutId="boxWhisker" uniqueId="{783FFB5F-AA80-441D-A318-C5D008678740}">
          <cx:dataId val="8"/>
          <cx:layoutPr>
            <cx:statistics quartileMethod="exclusive"/>
          </cx:layoutPr>
        </cx:series>
        <cx:series layoutId="boxWhisker" uniqueId="{85761A91-FB0E-4480-B333-05111A2C0753}">
          <cx:dataId val="9"/>
          <cx:layoutPr>
            <cx:statistics quartileMethod="exclusive"/>
          </cx:layoutPr>
        </cx:series>
        <cx:series layoutId="boxWhisker" uniqueId="{1654BA43-6E47-4EE3-B463-448A1A03F81D}">
          <cx:dataId val="10"/>
          <cx:layoutPr>
            <cx:statistics quartileMethod="exclusive"/>
          </cx:layoutPr>
        </cx:series>
        <cx:series layoutId="boxWhisker" uniqueId="{4FE114AF-D3F8-49A6-8B1F-EFB89B9DD4B4}">
          <cx:dataId val="11"/>
          <cx:layoutPr>
            <cx:statistics quartileMethod="exclusive"/>
          </cx:layoutPr>
        </cx:series>
        <cx:series layoutId="boxWhisker" uniqueId="{0E88F9EC-414D-4307-9BCA-F1CF935D17BD}">
          <cx:dataId val="12"/>
          <cx:layoutPr>
            <cx:statistics quartileMethod="exclusive"/>
          </cx:layoutPr>
        </cx:series>
        <cx:series layoutId="boxWhisker" uniqueId="{8204DE05-5CCE-479F-B04F-55430DE7EB39}">
          <cx:dataId val="13"/>
          <cx:layoutPr>
            <cx:statistics quartileMethod="exclusive"/>
          </cx:layoutPr>
        </cx:series>
        <cx:series layoutId="boxWhisker" uniqueId="{0D92C8EC-29AC-48AD-9860-7C13D221CF7B}">
          <cx:dataId val="14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_xlchart.v1.34</cx:f>
      </cx:numDim>
    </cx:data>
    <cx:data id="1">
      <cx:numDim type="val">
        <cx:f>_xlchart.v1.35</cx:f>
      </cx:numDim>
    </cx:data>
    <cx:data id="2">
      <cx:numDim type="val">
        <cx:f>_xlchart.v1.36</cx:f>
      </cx:numDim>
    </cx:data>
    <cx:data id="3">
      <cx:numDim type="val">
        <cx:f>_xlchart.v1.37</cx:f>
      </cx:numDim>
    </cx:data>
    <cx:data id="4">
      <cx:numDim type="val">
        <cx:f>_xlchart.v1.19</cx:f>
      </cx:numDim>
    </cx:data>
    <cx:data id="5">
      <cx:numDim type="val">
        <cx:f>_xlchart.v1.20</cx:f>
      </cx:numDim>
    </cx:data>
    <cx:data id="6">
      <cx:numDim type="val">
        <cx:f>_xlchart.v1.21</cx:f>
      </cx:numDim>
    </cx:data>
    <cx:data id="7">
      <cx:numDim type="val">
        <cx:f>_xlchart.v1.22</cx:f>
      </cx:numDim>
    </cx:data>
    <cx:data id="8">
      <cx:numDim type="val">
        <cx:f>_xlchart.v1.23</cx:f>
      </cx:numDim>
    </cx:data>
    <cx:data id="9">
      <cx:numDim type="val">
        <cx:f>_xlchart.v1.24</cx:f>
      </cx:numDim>
    </cx:data>
    <cx:data id="10">
      <cx:numDim type="val">
        <cx:f>_xlchart.v1.25</cx:f>
      </cx:numDim>
    </cx:data>
    <cx:data id="11">
      <cx:numDim type="val">
        <cx:f>_xlchart.v1.26</cx:f>
      </cx:numDim>
    </cx:data>
    <cx:data id="12">
      <cx:numDim type="val">
        <cx:f>_xlchart.v1.27</cx:f>
      </cx:numDim>
    </cx:data>
    <cx:data id="13">
      <cx:numDim type="val">
        <cx:f>_xlchart.v1.28</cx:f>
      </cx:numDim>
    </cx:data>
    <cx:data id="14">
      <cx:numDim type="val">
        <cx:f>_xlchart.v1.29</cx:f>
      </cx:numDim>
    </cx:data>
    <cx:data id="15">
      <cx:numDim type="val">
        <cx:f>_xlchart.v1.30</cx:f>
      </cx:numDim>
    </cx:data>
    <cx:data id="16">
      <cx:numDim type="val">
        <cx:f>_xlchart.v1.31</cx:f>
      </cx:numDim>
    </cx:data>
    <cx:data id="17">
      <cx:numDim type="val">
        <cx:f>_xlchart.v1.32</cx:f>
      </cx:numDim>
    </cx:data>
    <cx:data id="18">
      <cx:numDim type="val">
        <cx:f>_xlchart.v1.33</cx:f>
      </cx:numDim>
    </cx:data>
  </cx:chartData>
  <cx:chart>
    <cx:title pos="t" align="ctr" overlay="0"/>
    <cx:plotArea>
      <cx:plotAreaRegion>
        <cx:series layoutId="boxWhisker" uniqueId="{A4C0095F-8F39-447E-96D0-DC49D3B3679D}">
          <cx:dataId val="0"/>
          <cx:layoutPr>
            <cx:statistics quartileMethod="exclusive"/>
          </cx:layoutPr>
        </cx:series>
        <cx:series layoutId="boxWhisker" uniqueId="{584F2198-40F8-4A46-81F7-53196FE56CF9}">
          <cx:dataId val="1"/>
          <cx:layoutPr>
            <cx:statistics quartileMethod="exclusive"/>
          </cx:layoutPr>
        </cx:series>
        <cx:series layoutId="boxWhisker" uniqueId="{64D79EE5-52FB-4850-995B-67455C9E46A5}">
          <cx:dataId val="2"/>
          <cx:layoutPr>
            <cx:statistics quartileMethod="exclusive"/>
          </cx:layoutPr>
        </cx:series>
        <cx:series layoutId="boxWhisker" uniqueId="{01CA7A03-A75A-4E9B-8023-DC54684D7A34}">
          <cx:dataId val="3"/>
          <cx:layoutPr>
            <cx:statistics quartileMethod="exclusive"/>
          </cx:layoutPr>
        </cx:series>
        <cx:series layoutId="boxWhisker" uniqueId="{367C85BB-6279-41EF-9409-B8BC430DBDBD}">
          <cx:dataId val="4"/>
          <cx:layoutPr>
            <cx:statistics quartileMethod="exclusive"/>
          </cx:layoutPr>
        </cx:series>
        <cx:series layoutId="boxWhisker" uniqueId="{1A33629D-9383-49C5-8820-1391D52F91A8}">
          <cx:dataId val="5"/>
          <cx:layoutPr>
            <cx:statistics quartileMethod="exclusive"/>
          </cx:layoutPr>
        </cx:series>
        <cx:series layoutId="boxWhisker" uniqueId="{A114EABF-E0EF-4D62-9EDA-9453588448BB}">
          <cx:dataId val="6"/>
          <cx:layoutPr>
            <cx:statistics quartileMethod="exclusive"/>
          </cx:layoutPr>
        </cx:series>
        <cx:series layoutId="boxWhisker" uniqueId="{99354ED4-D508-49AE-A6DF-09909D36C5B4}">
          <cx:dataId val="7"/>
          <cx:layoutPr>
            <cx:statistics quartileMethod="exclusive"/>
          </cx:layoutPr>
        </cx:series>
        <cx:series layoutId="boxWhisker" uniqueId="{7FAFB9B1-4476-49F3-AD81-121F45809162}">
          <cx:dataId val="8"/>
          <cx:layoutPr>
            <cx:statistics quartileMethod="exclusive"/>
          </cx:layoutPr>
        </cx:series>
        <cx:series layoutId="boxWhisker" uniqueId="{78D91126-9458-46D2-839E-5860BC4558CF}">
          <cx:dataId val="9"/>
          <cx:layoutPr>
            <cx:statistics quartileMethod="exclusive"/>
          </cx:layoutPr>
        </cx:series>
        <cx:series layoutId="boxWhisker" uniqueId="{0B756D76-E56B-41A5-AB38-E7D0C0E223E9}">
          <cx:dataId val="10"/>
          <cx:layoutPr>
            <cx:statistics quartileMethod="exclusive"/>
          </cx:layoutPr>
        </cx:series>
        <cx:series layoutId="boxWhisker" uniqueId="{272D9BD2-A74A-4F3C-B962-AA420D767EE7}">
          <cx:dataId val="11"/>
          <cx:layoutPr>
            <cx:statistics quartileMethod="exclusive"/>
          </cx:layoutPr>
        </cx:series>
        <cx:series layoutId="boxWhisker" uniqueId="{6B4F13A9-F493-4C03-96A4-6ACB1828741B}">
          <cx:dataId val="12"/>
          <cx:layoutPr>
            <cx:statistics quartileMethod="exclusive"/>
          </cx:layoutPr>
        </cx:series>
        <cx:series layoutId="boxWhisker" uniqueId="{7D9F3916-1902-49F2-AA81-F4B06749BB5A}">
          <cx:dataId val="13"/>
          <cx:layoutPr>
            <cx:statistics quartileMethod="exclusive"/>
          </cx:layoutPr>
        </cx:series>
        <cx:series layoutId="boxWhisker" uniqueId="{2C7FC71C-E706-46FA-90BC-722CB658F0FF}">
          <cx:dataId val="14"/>
          <cx:layoutPr>
            <cx:statistics quartileMethod="exclusive"/>
          </cx:layoutPr>
        </cx:series>
        <cx:series layoutId="boxWhisker" uniqueId="{C27E94DC-BE00-4047-80D7-2167B9BEEB6B}">
          <cx:dataId val="15"/>
          <cx:layoutPr>
            <cx:statistics quartileMethod="exclusive"/>
          </cx:layoutPr>
        </cx:series>
        <cx:series layoutId="boxWhisker" uniqueId="{8E0428AC-043E-4BB7-A904-D4FCF27DA326}">
          <cx:dataId val="16"/>
          <cx:layoutPr>
            <cx:statistics quartileMethod="exclusive"/>
          </cx:layoutPr>
        </cx:series>
        <cx:series layoutId="boxWhisker" uniqueId="{E6C8580D-56CC-4B8F-BD54-22F06C9D7CC6}">
          <cx:dataId val="17"/>
          <cx:layoutPr>
            <cx:statistics quartileMethod="exclusive"/>
          </cx:layoutPr>
        </cx:series>
        <cx:series layoutId="boxWhisker" uniqueId="{DB10382E-ABBF-4FF8-966F-FA6D57DF7641}"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_xlchart.v1.38</cx:f>
      </cx:numDim>
    </cx:data>
    <cx:data id="1">
      <cx:numDim type="val">
        <cx:f>_xlchart.v1.39</cx:f>
      </cx:numDim>
    </cx:data>
    <cx:data id="2">
      <cx:numDim type="val">
        <cx:f>_xlchart.v1.40</cx:f>
      </cx:numDim>
    </cx:data>
    <cx:data id="3">
      <cx:numDim type="val">
        <cx:f>_xlchart.v1.41</cx:f>
      </cx:numDim>
    </cx:data>
    <cx:data id="4">
      <cx:numDim type="val">
        <cx:f>_xlchart.v1.42</cx:f>
      </cx:numDim>
    </cx:data>
    <cx:data id="5">
      <cx:numDim type="val">
        <cx:f>_xlchart.v1.43</cx:f>
      </cx:numDim>
    </cx:data>
    <cx:data id="6">
      <cx:numDim type="val">
        <cx:f>_xlchart.v1.44</cx:f>
      </cx:numDim>
    </cx:data>
    <cx:data id="7">
      <cx:numDim type="val">
        <cx:f>_xlchart.v1.45</cx:f>
      </cx:numDim>
    </cx:data>
    <cx:data id="8">
      <cx:numDim type="val">
        <cx:f>_xlchart.v1.46</cx:f>
      </cx:numDim>
    </cx:data>
    <cx:data id="9">
      <cx:numDim type="val">
        <cx:f>_xlchart.v1.47</cx:f>
      </cx:numDim>
    </cx:data>
    <cx:data id="10">
      <cx:numDim type="val">
        <cx:f>_xlchart.v1.48</cx:f>
      </cx:numDim>
    </cx:data>
    <cx:data id="11">
      <cx:numDim type="val">
        <cx:f>_xlchart.v1.49</cx:f>
      </cx:numDim>
    </cx:data>
    <cx:data id="12">
      <cx:numDim type="val">
        <cx:f>_xlchart.v1.50</cx:f>
      </cx:numDim>
    </cx:data>
    <cx:data id="13">
      <cx:numDim type="val">
        <cx:f>_xlchart.v1.51</cx:f>
      </cx:numDim>
    </cx:data>
    <cx:data id="14">
      <cx:numDim type="val">
        <cx:f>_xlchart.v1.52</cx:f>
      </cx:numDim>
    </cx:data>
    <cx:data id="15">
      <cx:numDim type="val">
        <cx:f>_xlchart.v1.53</cx:f>
      </cx:numDim>
    </cx:data>
    <cx:data id="16">
      <cx:numDim type="val">
        <cx:f>_xlchart.v1.54</cx:f>
      </cx:numDim>
    </cx:data>
    <cx:data id="17">
      <cx:numDim type="val">
        <cx:f>_xlchart.v1.55</cx:f>
      </cx:numDim>
    </cx:data>
    <cx:data id="18">
      <cx:numDim type="val">
        <cx:f>_xlchart.v1.56</cx:f>
      </cx:numDim>
    </cx:data>
  </cx:chartData>
  <cx:chart>
    <cx:title pos="t" align="ctr" overlay="0"/>
    <cx:plotArea>
      <cx:plotAreaRegion>
        <cx:series layoutId="boxWhisker" uniqueId="{F7CA2328-FF95-43DF-A5FD-F83F40743C71}">
          <cx:dataId val="0"/>
          <cx:layoutPr>
            <cx:statistics quartileMethod="exclusive"/>
          </cx:layoutPr>
        </cx:series>
        <cx:series layoutId="boxWhisker" uniqueId="{24F31631-170A-4FEB-8E6A-B6A178702B1D}">
          <cx:dataId val="1"/>
          <cx:layoutPr>
            <cx:statistics quartileMethod="exclusive"/>
          </cx:layoutPr>
        </cx:series>
        <cx:series layoutId="boxWhisker" uniqueId="{79330840-B6D8-4C93-A9BC-545229226066}">
          <cx:dataId val="2"/>
          <cx:layoutPr>
            <cx:statistics quartileMethod="exclusive"/>
          </cx:layoutPr>
        </cx:series>
        <cx:series layoutId="boxWhisker" uniqueId="{AD79C031-F898-4463-9B9E-38816F4E12B1}">
          <cx:dataId val="3"/>
          <cx:layoutPr>
            <cx:statistics quartileMethod="exclusive"/>
          </cx:layoutPr>
        </cx:series>
        <cx:series layoutId="boxWhisker" uniqueId="{57560604-8F61-4BE1-9ABC-7EDB8FB694DE}">
          <cx:dataId val="4"/>
          <cx:layoutPr>
            <cx:statistics quartileMethod="exclusive"/>
          </cx:layoutPr>
        </cx:series>
        <cx:series layoutId="boxWhisker" uniqueId="{60250C31-22FC-48CA-9965-8CF58BBD29C8}">
          <cx:dataId val="5"/>
          <cx:layoutPr>
            <cx:statistics quartileMethod="exclusive"/>
          </cx:layoutPr>
        </cx:series>
        <cx:series layoutId="boxWhisker" uniqueId="{A09C8B32-0496-43E2-BEB2-484EA8F8D12B}">
          <cx:dataId val="6"/>
          <cx:layoutPr>
            <cx:statistics quartileMethod="exclusive"/>
          </cx:layoutPr>
        </cx:series>
        <cx:series layoutId="boxWhisker" uniqueId="{78CE8D04-4CC4-4733-B678-64773C536C88}">
          <cx:dataId val="7"/>
          <cx:layoutPr>
            <cx:statistics quartileMethod="exclusive"/>
          </cx:layoutPr>
        </cx:series>
        <cx:series layoutId="boxWhisker" uniqueId="{C72420B4-7968-4CB2-B691-569580D0FFB4}">
          <cx:dataId val="8"/>
          <cx:layoutPr>
            <cx:statistics quartileMethod="exclusive"/>
          </cx:layoutPr>
        </cx:series>
        <cx:series layoutId="boxWhisker" uniqueId="{757C9A09-5074-4E72-9B5A-637521224741}">
          <cx:dataId val="9"/>
          <cx:layoutPr>
            <cx:statistics quartileMethod="exclusive"/>
          </cx:layoutPr>
        </cx:series>
        <cx:series layoutId="boxWhisker" uniqueId="{04EF9B1A-2816-4E0F-A3DE-774D400850BF}">
          <cx:dataId val="10"/>
          <cx:layoutPr>
            <cx:statistics quartileMethod="exclusive"/>
          </cx:layoutPr>
        </cx:series>
        <cx:series layoutId="boxWhisker" uniqueId="{B3F980A4-491B-4559-81A2-44044F9FFBFD}">
          <cx:dataId val="11"/>
          <cx:layoutPr>
            <cx:statistics quartileMethod="exclusive"/>
          </cx:layoutPr>
        </cx:series>
        <cx:series layoutId="boxWhisker" uniqueId="{FEC3FAEB-2743-452A-9A84-48C6EA1D702C}">
          <cx:dataId val="12"/>
          <cx:layoutPr>
            <cx:statistics quartileMethod="exclusive"/>
          </cx:layoutPr>
        </cx:series>
        <cx:series layoutId="boxWhisker" uniqueId="{3C40F6FE-CBB1-4057-8EB5-11D9BFD80691}">
          <cx:dataId val="13"/>
          <cx:layoutPr>
            <cx:statistics quartileMethod="exclusive"/>
          </cx:layoutPr>
        </cx:series>
        <cx:series layoutId="boxWhisker" uniqueId="{A3997DD0-A010-4AA8-965C-ECF6ECC49884}">
          <cx:dataId val="14"/>
          <cx:layoutPr>
            <cx:statistics quartileMethod="exclusive"/>
          </cx:layoutPr>
        </cx:series>
        <cx:series layoutId="boxWhisker" uniqueId="{94ABD523-449C-4E11-BA28-F5C12A4A6AC3}">
          <cx:dataId val="15"/>
          <cx:layoutPr>
            <cx:statistics quartileMethod="exclusive"/>
          </cx:layoutPr>
        </cx:series>
        <cx:series layoutId="boxWhisker" uniqueId="{8A31098B-2B1D-44D6-9366-706228EA0E1C}">
          <cx:dataId val="16"/>
          <cx:layoutPr>
            <cx:statistics quartileMethod="exclusive"/>
          </cx:layoutPr>
        </cx:series>
        <cx:series layoutId="boxWhisker" uniqueId="{0897402A-D972-464F-A50B-43F687469E89}">
          <cx:dataId val="17"/>
          <cx:layoutPr>
            <cx:statistics quartileMethod="exclusive"/>
          </cx:layoutPr>
        </cx:series>
        <cx:series layoutId="boxWhisker" uniqueId="{415FDA6C-DC7A-45A3-ABD9-27D049FB817E}"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_xlchart.v1.57</cx:f>
      </cx:numDim>
    </cx:data>
    <cx:data id="1">
      <cx:numDim type="val">
        <cx:f>_xlchart.v1.58</cx:f>
      </cx:numDim>
    </cx:data>
    <cx:data id="2">
      <cx:numDim type="val">
        <cx:f>_xlchart.v1.59</cx:f>
      </cx:numDim>
    </cx:data>
    <cx:data id="3">
      <cx:numDim type="val">
        <cx:f>_xlchart.v1.60</cx:f>
      </cx:numDim>
    </cx:data>
    <cx:data id="4">
      <cx:numDim type="val">
        <cx:f>_xlchart.v1.61</cx:f>
      </cx:numDim>
    </cx:data>
    <cx:data id="5">
      <cx:numDim type="val">
        <cx:f>_xlchart.v1.62</cx:f>
      </cx:numDim>
    </cx:data>
    <cx:data id="6">
      <cx:numDim type="val">
        <cx:f>_xlchart.v1.63</cx:f>
      </cx:numDim>
    </cx:data>
    <cx:data id="7">
      <cx:numDim type="val">
        <cx:f>_xlchart.v1.64</cx:f>
      </cx:numDim>
    </cx:data>
    <cx:data id="8">
      <cx:numDim type="val">
        <cx:f>_xlchart.v1.65</cx:f>
      </cx:numDim>
    </cx:data>
    <cx:data id="9">
      <cx:numDim type="val">
        <cx:f>_xlchart.v1.66</cx:f>
      </cx:numDim>
    </cx:data>
    <cx:data id="10">
      <cx:numDim type="val">
        <cx:f>_xlchart.v1.67</cx:f>
      </cx:numDim>
    </cx:data>
    <cx:data id="11">
      <cx:numDim type="val">
        <cx:f>_xlchart.v1.68</cx:f>
      </cx:numDim>
    </cx:data>
    <cx:data id="12">
      <cx:numDim type="val">
        <cx:f>_xlchart.v1.69</cx:f>
      </cx:numDim>
    </cx:data>
    <cx:data id="13">
      <cx:numDim type="val">
        <cx:f>_xlchart.v1.70</cx:f>
      </cx:numDim>
    </cx:data>
    <cx:data id="14">
      <cx:numDim type="val">
        <cx:f>_xlchart.v1.71</cx:f>
      </cx:numDim>
    </cx:data>
    <cx:data id="15">
      <cx:numDim type="val">
        <cx:f>_xlchart.v1.72</cx:f>
      </cx:numDim>
    </cx:data>
    <cx:data id="16">
      <cx:numDim type="val">
        <cx:f>_xlchart.v1.73</cx:f>
      </cx:numDim>
    </cx:data>
    <cx:data id="17">
      <cx:numDim type="val">
        <cx:f>_xlchart.v1.74</cx:f>
      </cx:numDim>
    </cx:data>
    <cx:data id="18">
      <cx:numDim type="val">
        <cx:f>_xlchart.v1.75</cx:f>
      </cx:numDim>
    </cx:data>
  </cx:chartData>
  <cx:chart>
    <cx:title pos="t" align="ctr" overlay="0"/>
    <cx:plotArea>
      <cx:plotAreaRegion>
        <cx:series layoutId="boxWhisker" uniqueId="{E099CD8E-BFEE-4005-8FAB-B8F4FFB5A970}" formatIdx="0">
          <cx:dataId val="0"/>
          <cx:layoutPr>
            <cx:statistics quartileMethod="exclusive"/>
          </cx:layoutPr>
        </cx:series>
        <cx:series layoutId="boxWhisker" uniqueId="{CA3375BA-7998-4B61-B1D3-7914429CD186}" formatIdx="1">
          <cx:dataId val="1"/>
          <cx:layoutPr>
            <cx:statistics quartileMethod="exclusive"/>
          </cx:layoutPr>
        </cx:series>
        <cx:series layoutId="boxWhisker" uniqueId="{6848557A-76E4-45A7-B5DE-298A37D4080E}" formatIdx="2">
          <cx:dataId val="2"/>
          <cx:layoutPr>
            <cx:statistics quartileMethod="exclusive"/>
          </cx:layoutPr>
        </cx:series>
        <cx:series layoutId="boxWhisker" uniqueId="{78125F2F-D268-4401-B443-81A135B7E982}" formatIdx="3">
          <cx:dataId val="3"/>
          <cx:layoutPr>
            <cx:statistics quartileMethod="exclusive"/>
          </cx:layoutPr>
        </cx:series>
        <cx:series layoutId="boxWhisker" uniqueId="{9199F9AD-5C9B-400A-B2F4-6AC53C979CDD}" formatIdx="4">
          <cx:dataId val="4"/>
          <cx:layoutPr>
            <cx:statistics quartileMethod="exclusive"/>
          </cx:layoutPr>
        </cx:series>
        <cx:series layoutId="boxWhisker" uniqueId="{692E28F1-038D-4716-80F5-E3403E1702A1}" formatIdx="5">
          <cx:dataId val="5"/>
          <cx:layoutPr>
            <cx:statistics quartileMethod="exclusive"/>
          </cx:layoutPr>
        </cx:series>
        <cx:series layoutId="boxWhisker" uniqueId="{B9CBCBC2-FECB-4668-BC6E-91A877C1BDED}" formatIdx="6">
          <cx:dataId val="6"/>
          <cx:layoutPr>
            <cx:statistics quartileMethod="exclusive"/>
          </cx:layoutPr>
        </cx:series>
        <cx:series layoutId="boxWhisker" uniqueId="{04A96362-EF61-4248-956E-B8AEB84F9DB0}" formatIdx="7">
          <cx:dataId val="7"/>
          <cx:layoutPr>
            <cx:statistics quartileMethod="exclusive"/>
          </cx:layoutPr>
        </cx:series>
        <cx:series layoutId="boxWhisker" uniqueId="{230D6E51-1E06-44BF-BCFB-029246ED316E}" formatIdx="8">
          <cx:dataId val="8"/>
          <cx:layoutPr>
            <cx:statistics quartileMethod="exclusive"/>
          </cx:layoutPr>
        </cx:series>
        <cx:series layoutId="boxWhisker" uniqueId="{2A0D3D99-6871-47B6-9D23-ED2118C72C56}" formatIdx="9">
          <cx:dataId val="9"/>
          <cx:layoutPr>
            <cx:statistics quartileMethod="exclusive"/>
          </cx:layoutPr>
        </cx:series>
        <cx:series layoutId="boxWhisker" uniqueId="{5C150465-FC83-4AF4-9D46-A77914A9FB42}" formatIdx="11">
          <cx:dataId val="10"/>
          <cx:layoutPr>
            <cx:statistics quartileMethod="exclusive"/>
          </cx:layoutPr>
        </cx:series>
        <cx:series layoutId="boxWhisker" uniqueId="{0A1547EE-E6CC-42BA-90E0-6C57141E6583}" formatIdx="12">
          <cx:dataId val="11"/>
          <cx:layoutPr>
            <cx:statistics quartileMethod="exclusive"/>
          </cx:layoutPr>
        </cx:series>
        <cx:series layoutId="boxWhisker" uniqueId="{422A724D-E343-472F-9E09-908F1D2602A3}" formatIdx="13">
          <cx:dataId val="12"/>
          <cx:layoutPr>
            <cx:statistics quartileMethod="exclusive"/>
          </cx:layoutPr>
        </cx:series>
        <cx:series layoutId="boxWhisker" uniqueId="{F58CA3B6-301C-4BE3-A76B-DAD35B4C1E85}" formatIdx="14">
          <cx:dataId val="13"/>
          <cx:layoutPr>
            <cx:statistics quartileMethod="exclusive"/>
          </cx:layoutPr>
        </cx:series>
        <cx:series layoutId="boxWhisker" uniqueId="{2AE6B0CA-490A-4DEF-BCEA-9B23D7EA462C}" formatIdx="15">
          <cx:dataId val="14"/>
          <cx:layoutPr>
            <cx:statistics quartileMethod="exclusive"/>
          </cx:layoutPr>
        </cx:series>
        <cx:series layoutId="boxWhisker" uniqueId="{98E3F7C4-8DE9-44D6-BB3C-2A40FF4B2DFB}" formatIdx="16">
          <cx:dataId val="15"/>
          <cx:layoutPr>
            <cx:statistics quartileMethod="exclusive"/>
          </cx:layoutPr>
        </cx:series>
        <cx:series layoutId="boxWhisker" uniqueId="{B1133D49-BC76-4CF3-9F6E-70CB8F7182F4}" formatIdx="17">
          <cx:dataId val="16"/>
          <cx:layoutPr>
            <cx:statistics quartileMethod="exclusive"/>
          </cx:layoutPr>
        </cx:series>
        <cx:series layoutId="boxWhisker" uniqueId="{71D80926-92CA-460B-8D18-7CFC92475B24}" formatIdx="18">
          <cx:dataId val="17"/>
          <cx:layoutPr>
            <cx:statistics quartileMethod="exclusive"/>
          </cx:layoutPr>
        </cx:series>
        <cx:series layoutId="boxWhisker" uniqueId="{CBAC80A7-6D15-49D5-BA6F-360F8EF7B353}" formatIdx="19"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_xlchart.v1.76</cx:f>
      </cx:numDim>
    </cx:data>
    <cx:data id="1">
      <cx:numDim type="val">
        <cx:f>_xlchart.v1.77</cx:f>
      </cx:numDim>
    </cx:data>
    <cx:data id="2">
      <cx:numDim type="val">
        <cx:f>_xlchart.v1.78</cx:f>
      </cx:numDim>
    </cx:data>
    <cx:data id="3">
      <cx:numDim type="val">
        <cx:f>_xlchart.v1.79</cx:f>
      </cx:numDim>
    </cx:data>
    <cx:data id="4">
      <cx:numDim type="val">
        <cx:f>_xlchart.v1.80</cx:f>
      </cx:numDim>
    </cx:data>
    <cx:data id="5">
      <cx:numDim type="val">
        <cx:f>_xlchart.v1.81</cx:f>
      </cx:numDim>
    </cx:data>
    <cx:data id="6">
      <cx:numDim type="val">
        <cx:f>_xlchart.v1.82</cx:f>
      </cx:numDim>
    </cx:data>
    <cx:data id="7">
      <cx:numDim type="val">
        <cx:f>_xlchart.v1.83</cx:f>
      </cx:numDim>
    </cx:data>
    <cx:data id="8">
      <cx:numDim type="val">
        <cx:f>_xlchart.v1.84</cx:f>
      </cx:numDim>
    </cx:data>
    <cx:data id="9">
      <cx:numDim type="val">
        <cx:f>_xlchart.v1.85</cx:f>
      </cx:numDim>
    </cx:data>
    <cx:data id="10">
      <cx:numDim type="val">
        <cx:f>_xlchart.v1.86</cx:f>
      </cx:numDim>
    </cx:data>
    <cx:data id="11">
      <cx:numDim type="val">
        <cx:f>_xlchart.v1.87</cx:f>
      </cx:numDim>
    </cx:data>
    <cx:data id="12">
      <cx:numDim type="val">
        <cx:f>_xlchart.v1.88</cx:f>
      </cx:numDim>
    </cx:data>
    <cx:data id="13">
      <cx:numDim type="val">
        <cx:f>_xlchart.v1.89</cx:f>
      </cx:numDim>
    </cx:data>
    <cx:data id="14">
      <cx:numDim type="val">
        <cx:f>_xlchart.v1.90</cx:f>
      </cx:numDim>
    </cx:data>
    <cx:data id="15">
      <cx:numDim type="val">
        <cx:f>_xlchart.v1.91</cx:f>
      </cx:numDim>
    </cx:data>
    <cx:data id="16">
      <cx:numDim type="val">
        <cx:f>_xlchart.v1.92</cx:f>
      </cx:numDim>
    </cx:data>
    <cx:data id="17">
      <cx:numDim type="val">
        <cx:f>_xlchart.v1.93</cx:f>
      </cx:numDim>
    </cx:data>
    <cx:data id="18">
      <cx:numDim type="val">
        <cx:f>_xlchart.v1.94</cx:f>
      </cx:numDim>
    </cx:data>
  </cx:chartData>
  <cx:chart>
    <cx:title pos="t" align="ctr" overlay="0"/>
    <cx:plotArea>
      <cx:plotAreaRegion>
        <cx:series layoutId="boxWhisker" uniqueId="{A7F21AE4-85B6-4B3E-A41A-C78F05B7E4E4}">
          <cx:dataId val="0"/>
          <cx:layoutPr>
            <cx:statistics quartileMethod="exclusive"/>
          </cx:layoutPr>
        </cx:series>
        <cx:series layoutId="boxWhisker" uniqueId="{8FEC0E72-96BD-4642-A6EA-4FA0F8D06D9C}">
          <cx:dataId val="1"/>
          <cx:layoutPr>
            <cx:statistics quartileMethod="exclusive"/>
          </cx:layoutPr>
        </cx:series>
        <cx:series layoutId="boxWhisker" uniqueId="{BB377F94-7F6F-4155-BFD1-0177E57A1E39}">
          <cx:dataId val="2"/>
          <cx:layoutPr>
            <cx:statistics quartileMethod="exclusive"/>
          </cx:layoutPr>
        </cx:series>
        <cx:series layoutId="boxWhisker" uniqueId="{E610EB43-7262-42E5-9A5B-A6F1DFA42713}">
          <cx:dataId val="3"/>
          <cx:layoutPr>
            <cx:statistics quartileMethod="exclusive"/>
          </cx:layoutPr>
        </cx:series>
        <cx:series layoutId="boxWhisker" uniqueId="{64FFBE9B-5972-470C-973A-EDA65AAC1008}">
          <cx:dataId val="4"/>
          <cx:layoutPr>
            <cx:statistics quartileMethod="exclusive"/>
          </cx:layoutPr>
        </cx:series>
        <cx:series layoutId="boxWhisker" uniqueId="{4AF6A481-9E54-4CC3-92A6-EF695AC4FA30}">
          <cx:dataId val="5"/>
          <cx:layoutPr>
            <cx:statistics quartileMethod="exclusive"/>
          </cx:layoutPr>
        </cx:series>
        <cx:series layoutId="boxWhisker" uniqueId="{244DA792-D600-4DEE-90ED-0FD90F4CEC5B}">
          <cx:dataId val="6"/>
          <cx:layoutPr>
            <cx:statistics quartileMethod="exclusive"/>
          </cx:layoutPr>
        </cx:series>
        <cx:series layoutId="boxWhisker" uniqueId="{81475FF4-0E82-458F-93DC-B6A5AB808388}">
          <cx:dataId val="7"/>
          <cx:layoutPr>
            <cx:statistics quartileMethod="exclusive"/>
          </cx:layoutPr>
        </cx:series>
        <cx:series layoutId="boxWhisker" uniqueId="{529EF8B5-E9D7-4AAC-B567-15F8914D58F6}">
          <cx:dataId val="8"/>
          <cx:layoutPr>
            <cx:statistics quartileMethod="exclusive"/>
          </cx:layoutPr>
        </cx:series>
        <cx:series layoutId="boxWhisker" uniqueId="{9635839B-B975-49C4-9B69-03A80D353C56}">
          <cx:dataId val="9"/>
          <cx:layoutPr>
            <cx:statistics quartileMethod="exclusive"/>
          </cx:layoutPr>
        </cx:series>
        <cx:series layoutId="boxWhisker" uniqueId="{A9782537-4C47-422A-B163-924D77F48999}">
          <cx:dataId val="10"/>
          <cx:layoutPr>
            <cx:statistics quartileMethod="exclusive"/>
          </cx:layoutPr>
        </cx:series>
        <cx:series layoutId="boxWhisker" uniqueId="{B5253145-D104-430B-B0BC-7B27C588BDED}">
          <cx:dataId val="11"/>
          <cx:layoutPr>
            <cx:statistics quartileMethod="exclusive"/>
          </cx:layoutPr>
        </cx:series>
        <cx:series layoutId="boxWhisker" uniqueId="{BBCE52BD-50B5-4C2D-AAA5-C77670521263}">
          <cx:dataId val="12"/>
          <cx:layoutPr>
            <cx:statistics quartileMethod="exclusive"/>
          </cx:layoutPr>
        </cx:series>
        <cx:series layoutId="boxWhisker" uniqueId="{F27A0C37-3FC6-450C-AD3F-7DB16E193880}">
          <cx:dataId val="13"/>
          <cx:layoutPr>
            <cx:statistics quartileMethod="exclusive"/>
          </cx:layoutPr>
        </cx:series>
        <cx:series layoutId="boxWhisker" uniqueId="{3FF99B85-70F2-401A-9122-3419FBB5E96B}">
          <cx:dataId val="14"/>
          <cx:layoutPr>
            <cx:statistics quartileMethod="exclusive"/>
          </cx:layoutPr>
        </cx:series>
        <cx:series layoutId="boxWhisker" uniqueId="{8672654F-C43A-445E-A594-312C72007568}">
          <cx:dataId val="15"/>
          <cx:layoutPr>
            <cx:statistics quartileMethod="exclusive"/>
          </cx:layoutPr>
        </cx:series>
        <cx:series layoutId="boxWhisker" uniqueId="{AE23F196-4A31-4D7C-BB3D-C61960E4B1A6}">
          <cx:dataId val="16"/>
          <cx:layoutPr>
            <cx:statistics quartileMethod="exclusive"/>
          </cx:layoutPr>
        </cx:series>
        <cx:series layoutId="boxWhisker" uniqueId="{F182E060-2D0A-4807-BB78-578A074870F7}">
          <cx:dataId val="17"/>
          <cx:layoutPr>
            <cx:statistics quartileMethod="exclusive"/>
          </cx:layoutPr>
        </cx:series>
        <cx:series layoutId="boxWhisker" uniqueId="{46BCC746-916B-4A1A-839D-480A1A97E7EE}"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 max="20000"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sz="1600"/>
            </a:pPr>
            <a:endParaRPr lang="en-US" sz="1600"/>
          </a:p>
        </cx:txPr>
      </cx:axis>
    </cx:plotArea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_xlchart.v1.96</cx:f>
      </cx:numDim>
    </cx:data>
    <cx:data id="1">
      <cx:numDim type="val">
        <cx:f>_xlchart.v1.98</cx:f>
      </cx:numDim>
    </cx:data>
    <cx:data id="2">
      <cx:numDim type="val">
        <cx:f>_xlchart.v1.100</cx:f>
      </cx:numDim>
    </cx:data>
    <cx:data id="3">
      <cx:numDim type="val">
        <cx:f>_xlchart.v1.102</cx:f>
      </cx:numDim>
    </cx:data>
    <cx:data id="4">
      <cx:numDim type="val">
        <cx:f>_xlchart.v1.104</cx:f>
      </cx:numDim>
    </cx:data>
    <cx:data id="5">
      <cx:numDim type="val">
        <cx:f>_xlchart.v1.106</cx:f>
      </cx:numDim>
    </cx:data>
    <cx:data id="6">
      <cx:numDim type="val">
        <cx:f>_xlchart.v1.108</cx:f>
      </cx:numDim>
    </cx:data>
    <cx:data id="7">
      <cx:numDim type="val">
        <cx:f>_xlchart.v1.110</cx:f>
      </cx:numDim>
    </cx:data>
    <cx:data id="8">
      <cx:numDim type="val">
        <cx:f>_xlchart.v1.112</cx:f>
      </cx:numDim>
    </cx:data>
    <cx:data id="9">
      <cx:numDim type="val">
        <cx:f>_xlchart.v1.114</cx:f>
      </cx:numDim>
    </cx:data>
    <cx:data id="10">
      <cx:numDim type="val">
        <cx:f>_xlchart.v1.116</cx:f>
      </cx:numDim>
    </cx:data>
    <cx:data id="11">
      <cx:numDim type="val">
        <cx:f>_xlchart.v1.118</cx:f>
      </cx:numDim>
    </cx:data>
    <cx:data id="12">
      <cx:numDim type="val">
        <cx:f>_xlchart.v1.120</cx:f>
      </cx:numDim>
    </cx:data>
    <cx:data id="13">
      <cx:numDim type="val">
        <cx:f>_xlchart.v1.122</cx:f>
      </cx:numDim>
    </cx:data>
    <cx:data id="14">
      <cx:numDim type="val">
        <cx:f>_xlchart.v1.124</cx:f>
      </cx:numDim>
    </cx:data>
    <cx:data id="15">
      <cx:numDim type="val">
        <cx:f>_xlchart.v1.126</cx:f>
      </cx:numDim>
    </cx:data>
    <cx:data id="16">
      <cx:numDim type="val">
        <cx:f>_xlchart.v1.128</cx:f>
      </cx:numDim>
    </cx:data>
    <cx:data id="17">
      <cx:numDim type="val">
        <cx:f>_xlchart.v1.130</cx:f>
      </cx:numDim>
    </cx:data>
    <cx:data id="18">
      <cx:numDim type="val">
        <cx:f>_xlchart.v1.132</cx:f>
      </cx:numDim>
    </cx:data>
  </cx:chartData>
  <cx:chart>
    <cx:title pos="t" align="ctr" overlay="0"/>
    <cx:plotArea>
      <cx:plotAreaRegion>
        <cx:series layoutId="boxWhisker" uniqueId="{6DFFF272-8426-482C-A730-E590A2F128D4}">
          <cx:tx>
            <cx:txData>
              <cx:f>_xlchart.v1.95</cx:f>
              <cx:v>S</cx:v>
            </cx:txData>
          </cx:tx>
          <cx:dataId val="0"/>
          <cx:layoutPr>
            <cx:statistics quartileMethod="exclusive"/>
          </cx:layoutPr>
        </cx:series>
        <cx:series layoutId="boxWhisker" uniqueId="{B9901311-69CB-4F19-A958-FF1A0AB467FD}">
          <cx:tx>
            <cx:txData>
              <cx:f>_xlchart.v1.97</cx:f>
              <cx:v>G2</cx:v>
            </cx:txData>
          </cx:tx>
          <cx:dataId val="1"/>
          <cx:layoutPr>
            <cx:statistics quartileMethod="exclusive"/>
          </cx:layoutPr>
        </cx:series>
        <cx:series layoutId="boxWhisker" uniqueId="{AD45CE42-40F2-4AEC-B869-0981E451DF6D}">
          <cx:tx>
            <cx:txData>
              <cx:f>_xlchart.v1.99</cx:f>
              <cx:v>Pro</cx:v>
            </cx:txData>
          </cx:tx>
          <cx:dataId val="2"/>
          <cx:layoutPr>
            <cx:statistics quartileMethod="exclusive"/>
          </cx:layoutPr>
        </cx:series>
        <cx:series layoutId="boxWhisker" uniqueId="{27677E90-FD62-43A5-8E7C-987592BFDEC3}">
          <cx:tx>
            <cx:txData>
              <cx:f>_xlchart.v1.101</cx:f>
              <cx:v>NEB</cx:v>
            </cx:txData>
          </cx:tx>
          <cx:dataId val="3"/>
          <cx:layoutPr>
            <cx:statistics quartileMethod="exclusive"/>
          </cx:layoutPr>
        </cx:series>
        <cx:series layoutId="boxWhisker" uniqueId="{15212F45-2680-4386-AA9B-2AB1970AAA1C}">
          <cx:tx>
            <cx:txData>
              <cx:f>_xlchart.v1.103</cx:f>
              <cx:v>Prometa</cx:v>
            </cx:txData>
          </cx:tx>
          <cx:dataId val="4"/>
          <cx:layoutPr>
            <cx:statistics quartileMethod="exclusive"/>
          </cx:layoutPr>
        </cx:series>
        <cx:series layoutId="boxWhisker" uniqueId="{DB41C674-6A12-456F-AD21-D3381D73BE8E}">
          <cx:tx>
            <cx:txData>
              <cx:f>_xlchart.v1.105</cx:f>
              <cx:v>Meta</cx:v>
            </cx:txData>
          </cx:tx>
          <cx:dataId val="5"/>
          <cx:layoutPr>
            <cx:statistics quartileMethod="exclusive"/>
          </cx:layoutPr>
        </cx:series>
        <cx:series layoutId="boxWhisker" uniqueId="{6CB28188-DD0A-4566-A61B-8F0F47776D94}">
          <cx:tx>
            <cx:txData>
              <cx:f>_xlchart.v1.107</cx:f>
              <cx:v>Ana</cx:v>
            </cx:txData>
          </cx:tx>
          <cx:dataId val="6"/>
          <cx:layoutPr>
            <cx:statistics quartileMethod="exclusive"/>
          </cx:layoutPr>
        </cx:series>
        <cx:series layoutId="boxWhisker" uniqueId="{14746E09-25B3-4FFC-82CC-63F7E89206EC}">
          <cx:tx>
            <cx:txData>
              <cx:f>_xlchart.v1.109</cx:f>
              <cx:v>EG1</cx:v>
            </cx:txData>
          </cx:tx>
          <cx:dataId val="7"/>
          <cx:layoutPr>
            <cx:statistics quartileMethod="exclusive"/>
          </cx:layoutPr>
        </cx:series>
        <cx:series layoutId="boxWhisker" uniqueId="{BE9BE6A3-6B9C-4C50-9FCB-9908143BB0AB}">
          <cx:tx>
            <cx:txData>
              <cx:f>_xlchart.v1.111</cx:f>
              <cx:v>G1</cx:v>
            </cx:txData>
          </cx:tx>
          <cx:dataId val="8"/>
          <cx:layoutPr>
            <cx:statistics quartileMethod="exclusive"/>
          </cx:layoutPr>
        </cx:series>
        <cx:series layoutId="boxWhisker" uniqueId="{F56CDD24-E732-4CC2-A8A4-F7B44ECC18AA}">
          <cx:tx>
            <cx:txData>
              <cx:f>_xlchart.v1.113</cx:f>
              <cx:v/>
            </cx:txData>
          </cx:tx>
          <cx:dataId val="9"/>
          <cx:layoutPr>
            <cx:statistics quartileMethod="exclusive"/>
          </cx:layoutPr>
        </cx:series>
        <cx:series layoutId="boxWhisker" uniqueId="{3C7CFE5F-2BE0-4C99-A60D-E3D877BA1720}">
          <cx:tx>
            <cx:txData>
              <cx:f>_xlchart.v1.115</cx:f>
              <cx:v>S</cx:v>
            </cx:txData>
          </cx:tx>
          <cx:dataId val="10"/>
          <cx:layoutPr>
            <cx:statistics quartileMethod="exclusive"/>
          </cx:layoutPr>
        </cx:series>
        <cx:series layoutId="boxWhisker" uniqueId="{DC44A95D-F218-4164-9779-A5D62DC0DC57}">
          <cx:tx>
            <cx:txData>
              <cx:f>_xlchart.v1.117</cx:f>
              <cx:v>G2</cx:v>
            </cx:txData>
          </cx:tx>
          <cx:dataId val="11"/>
          <cx:layoutPr>
            <cx:statistics quartileMethod="exclusive"/>
          </cx:layoutPr>
        </cx:series>
        <cx:series layoutId="boxWhisker" uniqueId="{90E00916-033D-4837-A3AA-25677DDCD4C5}">
          <cx:tx>
            <cx:txData>
              <cx:f>_xlchart.v1.119</cx:f>
              <cx:v>Pro</cx:v>
            </cx:txData>
          </cx:tx>
          <cx:dataId val="12"/>
          <cx:layoutPr>
            <cx:statistics quartileMethod="exclusive"/>
          </cx:layoutPr>
        </cx:series>
        <cx:series layoutId="boxWhisker" uniqueId="{0DD9C436-BAD8-449B-AB95-341FF4BC2D3C}">
          <cx:tx>
            <cx:txData>
              <cx:f>_xlchart.v1.121</cx:f>
              <cx:v>NEB</cx:v>
            </cx:txData>
          </cx:tx>
          <cx:dataId val="13"/>
          <cx:layoutPr>
            <cx:statistics quartileMethod="exclusive"/>
          </cx:layoutPr>
        </cx:series>
        <cx:series layoutId="boxWhisker" uniqueId="{06936BAE-855A-4607-B599-B6E6001954DD}">
          <cx:tx>
            <cx:txData>
              <cx:f>_xlchart.v1.123</cx:f>
              <cx:v>Prometa</cx:v>
            </cx:txData>
          </cx:tx>
          <cx:dataId val="14"/>
          <cx:layoutPr>
            <cx:statistics quartileMethod="exclusive"/>
          </cx:layoutPr>
        </cx:series>
        <cx:series layoutId="boxWhisker" uniqueId="{EE2DE52F-9D9B-41C5-B7AE-E77E3B4B1D4A}">
          <cx:tx>
            <cx:txData>
              <cx:f>_xlchart.v1.125</cx:f>
              <cx:v>Meta</cx:v>
            </cx:txData>
          </cx:tx>
          <cx:dataId val="15"/>
          <cx:layoutPr>
            <cx:statistics quartileMethod="exclusive"/>
          </cx:layoutPr>
        </cx:series>
        <cx:series layoutId="boxWhisker" uniqueId="{C58DDA21-2C56-4BDD-AAAE-FB58D5017573}">
          <cx:tx>
            <cx:txData>
              <cx:f>_xlchart.v1.127</cx:f>
              <cx:v>Ana</cx:v>
            </cx:txData>
          </cx:tx>
          <cx:dataId val="16"/>
          <cx:layoutPr>
            <cx:statistics quartileMethod="exclusive"/>
          </cx:layoutPr>
        </cx:series>
        <cx:series layoutId="boxWhisker" uniqueId="{7EDACF57-3528-4FA9-8862-9F8F93B0F8B8}">
          <cx:tx>
            <cx:txData>
              <cx:f>_xlchart.v1.129</cx:f>
              <cx:v>EG1</cx:v>
            </cx:txData>
          </cx:tx>
          <cx:dataId val="17"/>
          <cx:layoutPr>
            <cx:statistics quartileMethod="exclusive"/>
          </cx:layoutPr>
        </cx:series>
        <cx:series layoutId="boxWhisker" uniqueId="{AE7C390D-4E87-41A1-A0FA-0F9C693A6392}">
          <cx:tx>
            <cx:txData>
              <cx:f>_xlchart.v1.131</cx:f>
              <cx:v>G1</cx:v>
            </cx:txData>
          </cx:tx>
          <cx:dataId val="18"/>
          <cx:layoutPr>
            <cx:statistics quartileMethod="exclusive"/>
          </cx:layoutPr>
        </cx:series>
      </cx:plotAreaRegion>
      <cx:axis id="0">
        <cx:catScaling gapWidth="0.0799999982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_xlchart.v1.144</cx:f>
      </cx:numDim>
    </cx:data>
    <cx:data id="1">
      <cx:numDim type="val">
        <cx:f>_xlchart.v1.145</cx:f>
      </cx:numDim>
    </cx:data>
    <cx:data id="2">
      <cx:numDim type="val">
        <cx:f>_xlchart.v1.146</cx:f>
      </cx:numDim>
    </cx:data>
    <cx:data id="3">
      <cx:numDim type="val">
        <cx:f>_xlchart.v1.147</cx:f>
      </cx:numDim>
    </cx:data>
    <cx:data id="4">
      <cx:numDim type="val">
        <cx:f>_xlchart.v1.133</cx:f>
      </cx:numDim>
    </cx:data>
    <cx:data id="5">
      <cx:numDim type="val">
        <cx:f>_xlchart.v1.134</cx:f>
      </cx:numDim>
    </cx:data>
    <cx:data id="6">
      <cx:numDim type="val">
        <cx:f>_xlchart.v1.135</cx:f>
      </cx:numDim>
    </cx:data>
    <cx:data id="7">
      <cx:numDim type="val">
        <cx:f>_xlchart.v1.136</cx:f>
      </cx:numDim>
    </cx:data>
    <cx:data id="8">
      <cx:numDim type="val">
        <cx:f>_xlchart.v1.137</cx:f>
      </cx:numDim>
    </cx:data>
    <cx:data id="9">
      <cx:numDim type="val">
        <cx:f>_xlchart.v1.138</cx:f>
      </cx:numDim>
    </cx:data>
    <cx:data id="10">
      <cx:numDim type="val">
        <cx:f>_xlchart.v1.139</cx:f>
      </cx:numDim>
    </cx:data>
    <cx:data id="11">
      <cx:numDim type="val">
        <cx:f>_xlchart.v1.140</cx:f>
      </cx:numDim>
    </cx:data>
    <cx:data id="12">
      <cx:numDim type="val">
        <cx:f>_xlchart.v1.141</cx:f>
      </cx:numDim>
    </cx:data>
    <cx:data id="13">
      <cx:numDim type="val">
        <cx:f>_xlchart.v1.142</cx:f>
      </cx:numDim>
    </cx:data>
    <cx:data id="14">
      <cx:numDim type="val">
        <cx:f>_xlchart.v1.143</cx:f>
      </cx:numDim>
    </cx:data>
  </cx:chartData>
  <cx:chart>
    <cx:title pos="t" align="ctr" overlay="0"/>
    <cx:plotArea>
      <cx:plotAreaRegion>
        <cx:series layoutId="boxWhisker" uniqueId="{5C312F45-6160-4F6D-83A9-72BA44040D26}">
          <cx:dataId val="0"/>
          <cx:layoutPr>
            <cx:statistics quartileMethod="exclusive"/>
          </cx:layoutPr>
        </cx:series>
        <cx:series layoutId="boxWhisker" uniqueId="{301F7240-E428-48E9-8EFD-62DEC55E2DBD}">
          <cx:dataId val="1"/>
          <cx:layoutPr>
            <cx:statistics quartileMethod="exclusive"/>
          </cx:layoutPr>
        </cx:series>
        <cx:series layoutId="boxWhisker" uniqueId="{97C2E730-6033-41A5-A113-277CC6443F91}">
          <cx:dataId val="2"/>
          <cx:layoutPr>
            <cx:statistics quartileMethod="exclusive"/>
          </cx:layoutPr>
        </cx:series>
        <cx:series layoutId="boxWhisker" uniqueId="{ADCB32ED-B113-4092-BEBB-51A8A1654CC9}">
          <cx:dataId val="3"/>
          <cx:layoutPr>
            <cx:statistics quartileMethod="exclusive"/>
          </cx:layoutPr>
        </cx:series>
        <cx:series layoutId="boxWhisker" uniqueId="{029EE57F-82F4-4047-99CA-EB7D3823E7A1}">
          <cx:dataId val="4"/>
          <cx:layoutPr>
            <cx:statistics quartileMethod="exclusive"/>
          </cx:layoutPr>
        </cx:series>
        <cx:series layoutId="boxWhisker" uniqueId="{DD72541E-3080-4DED-8E9E-A351C73263C3}">
          <cx:dataId val="5"/>
          <cx:layoutPr>
            <cx:statistics quartileMethod="exclusive"/>
          </cx:layoutPr>
        </cx:series>
        <cx:series layoutId="boxWhisker" uniqueId="{327DB392-3362-480D-A016-3A5CCC367761}">
          <cx:dataId val="6"/>
          <cx:layoutPr>
            <cx:statistics quartileMethod="exclusive"/>
          </cx:layoutPr>
        </cx:series>
        <cx:series layoutId="boxWhisker" uniqueId="{D25BFD69-C568-4AE8-B7BB-F39530F9BDEE}">
          <cx:dataId val="7"/>
          <cx:layoutPr>
            <cx:statistics quartileMethod="exclusive"/>
          </cx:layoutPr>
        </cx:series>
        <cx:series layoutId="boxWhisker" uniqueId="{75F919C0-D61C-4CD0-8A5B-A192433A332D}">
          <cx:dataId val="8"/>
          <cx:layoutPr>
            <cx:statistics quartileMethod="exclusive"/>
          </cx:layoutPr>
        </cx:series>
        <cx:series layoutId="boxWhisker" uniqueId="{AE5E5BDF-CCD1-4FFB-AD7F-1FEAA14273DB}">
          <cx:dataId val="9"/>
          <cx:layoutPr>
            <cx:statistics quartileMethod="exclusive"/>
          </cx:layoutPr>
        </cx:series>
        <cx:series layoutId="boxWhisker" uniqueId="{B986B4D9-2894-4347-B70E-75C15A42F6AA}">
          <cx:dataId val="10"/>
          <cx:layoutPr>
            <cx:statistics quartileMethod="exclusive"/>
          </cx:layoutPr>
        </cx:series>
        <cx:series layoutId="boxWhisker" uniqueId="{C93C8228-302C-4033-A9DF-790B28291E3D}">
          <cx:dataId val="11"/>
          <cx:layoutPr>
            <cx:statistics quartileMethod="exclusive"/>
          </cx:layoutPr>
        </cx:series>
        <cx:series layoutId="boxWhisker" uniqueId="{EF3731FE-371A-4057-808F-A1261D7D7692}">
          <cx:dataId val="12"/>
          <cx:layoutPr>
            <cx:statistics quartileMethod="exclusive"/>
          </cx:layoutPr>
        </cx:series>
        <cx:series layoutId="boxWhisker" uniqueId="{FC62361F-3B67-4826-BCB9-9847B24772CF}">
          <cx:dataId val="13"/>
          <cx:layoutPr>
            <cx:statistics quartileMethod="exclusive"/>
          </cx:layoutPr>
        </cx:series>
        <cx:series layoutId="boxWhisker" uniqueId="{5AF8A28A-374C-42F8-9FC2-9DF769D3C318}">
          <cx:dataId val="14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_xlchart.v1.163</cx:f>
      </cx:numDim>
    </cx:data>
    <cx:data id="1">
      <cx:numDim type="val">
        <cx:f>_xlchart.v1.164</cx:f>
      </cx:numDim>
    </cx:data>
    <cx:data id="2">
      <cx:numDim type="val">
        <cx:f>_xlchart.v1.165</cx:f>
      </cx:numDim>
    </cx:data>
    <cx:data id="3">
      <cx:numDim type="val">
        <cx:f>_xlchart.v1.166</cx:f>
      </cx:numDim>
    </cx:data>
    <cx:data id="4">
      <cx:numDim type="val">
        <cx:f>_xlchart.v1.167</cx:f>
      </cx:numDim>
    </cx:data>
    <cx:data id="5">
      <cx:numDim type="val">
        <cx:f>_xlchart.v1.168</cx:f>
      </cx:numDim>
    </cx:data>
    <cx:data id="6">
      <cx:numDim type="val">
        <cx:f>_xlchart.v1.169</cx:f>
      </cx:numDim>
    </cx:data>
    <cx:data id="7">
      <cx:numDim type="val">
        <cx:f>_xlchart.v1.170</cx:f>
      </cx:numDim>
    </cx:data>
    <cx:data id="8">
      <cx:numDim type="val">
        <cx:f>_xlchart.v1.171</cx:f>
      </cx:numDim>
    </cx:data>
    <cx:data id="9">
      <cx:numDim type="val">
        <cx:f>_xlchart.v1.172</cx:f>
      </cx:numDim>
    </cx:data>
    <cx:data id="10">
      <cx:numDim type="val">
        <cx:f>_xlchart.v1.173</cx:f>
      </cx:numDim>
    </cx:data>
    <cx:data id="11">
      <cx:numDim type="val">
        <cx:f>_xlchart.v1.174</cx:f>
      </cx:numDim>
    </cx:data>
    <cx:data id="12">
      <cx:numDim type="val">
        <cx:f>_xlchart.v1.175</cx:f>
      </cx:numDim>
    </cx:data>
    <cx:data id="13">
      <cx:numDim type="val">
        <cx:f>_xlchart.v1.176</cx:f>
      </cx:numDim>
    </cx:data>
    <cx:data id="14">
      <cx:numDim type="val">
        <cx:f>_xlchart.v1.177</cx:f>
      </cx:numDim>
    </cx:data>
  </cx:chartData>
  <cx:chart>
    <cx:title pos="t" align="ctr" overlay="0"/>
    <cx:plotArea>
      <cx:plotAreaRegion>
        <cx:series layoutId="boxWhisker" uniqueId="{0AEC5D93-E4FF-4820-8004-AB8BD3AC8671}">
          <cx:dataId val="0"/>
          <cx:layoutPr>
            <cx:statistics quartileMethod="exclusive"/>
          </cx:layoutPr>
        </cx:series>
        <cx:series layoutId="boxWhisker" uniqueId="{7C23FDB7-562D-4616-9705-6A644AC5EE88}">
          <cx:dataId val="1"/>
          <cx:layoutPr>
            <cx:statistics quartileMethod="exclusive"/>
          </cx:layoutPr>
        </cx:series>
        <cx:series layoutId="boxWhisker" uniqueId="{0CF75A45-4418-43EB-ADD2-BD74A3817A80}">
          <cx:dataId val="2"/>
          <cx:layoutPr>
            <cx:statistics quartileMethod="exclusive"/>
          </cx:layoutPr>
        </cx:series>
        <cx:series layoutId="boxWhisker" uniqueId="{BD2914E6-1AC7-403E-AE86-84D3EFB23D43}">
          <cx:dataId val="3"/>
          <cx:layoutPr>
            <cx:statistics quartileMethod="exclusive"/>
          </cx:layoutPr>
        </cx:series>
        <cx:series layoutId="boxWhisker" uniqueId="{50AD4D69-53C7-4728-8568-89E6CB0FD1B1}">
          <cx:dataId val="4"/>
          <cx:layoutPr>
            <cx:statistics quartileMethod="exclusive"/>
          </cx:layoutPr>
        </cx:series>
        <cx:series layoutId="boxWhisker" uniqueId="{53DFA058-00F1-4D48-911F-E0D965038A25}">
          <cx:dataId val="5"/>
          <cx:layoutPr>
            <cx:statistics quartileMethod="exclusive"/>
          </cx:layoutPr>
        </cx:series>
        <cx:series layoutId="boxWhisker" uniqueId="{ED11DA57-97B1-4D24-9AC6-EAFF682C534F}">
          <cx:dataId val="6"/>
          <cx:layoutPr>
            <cx:statistics quartileMethod="exclusive"/>
          </cx:layoutPr>
        </cx:series>
        <cx:series layoutId="boxWhisker" uniqueId="{0CC5255D-08D4-4DF0-A6B0-3C32EC0B8847}">
          <cx:dataId val="7"/>
          <cx:layoutPr>
            <cx:statistics quartileMethod="exclusive"/>
          </cx:layoutPr>
        </cx:series>
        <cx:series layoutId="boxWhisker" uniqueId="{D5787466-3ADD-4751-AFCA-0D9F82ED39DA}">
          <cx:dataId val="8"/>
          <cx:layoutPr>
            <cx:statistics quartileMethod="exclusive"/>
          </cx:layoutPr>
        </cx:series>
        <cx:series layoutId="boxWhisker" uniqueId="{3073F3CD-FEC0-4127-83AF-F2EB491F1EA0}">
          <cx:dataId val="9"/>
          <cx:layoutPr>
            <cx:statistics quartileMethod="exclusive"/>
          </cx:layoutPr>
        </cx:series>
        <cx:series layoutId="boxWhisker" uniqueId="{2CF41FDB-17B9-4D53-8B77-298BE67A38DD}">
          <cx:dataId val="10"/>
          <cx:layoutPr>
            <cx:statistics quartileMethod="exclusive"/>
          </cx:layoutPr>
        </cx:series>
        <cx:series layoutId="boxWhisker" uniqueId="{8EC76C1F-D108-47C4-AEA8-BCD927D48700}">
          <cx:dataId val="11"/>
          <cx:layoutPr>
            <cx:statistics quartileMethod="exclusive"/>
          </cx:layoutPr>
        </cx:series>
        <cx:series layoutId="boxWhisker" uniqueId="{1B1D5128-6787-421E-85C6-4B72766D61C2}">
          <cx:dataId val="12"/>
          <cx:layoutPr>
            <cx:statistics quartileMethod="exclusive"/>
          </cx:layoutPr>
        </cx:series>
        <cx:series layoutId="boxWhisker" uniqueId="{97315A55-E368-4D17-86C9-4A589F144486}">
          <cx:dataId val="13"/>
          <cx:layoutPr>
            <cx:statistics quartileMethod="exclusive"/>
          </cx:layoutPr>
        </cx:series>
        <cx:series layoutId="boxWhisker" uniqueId="{BE1EF2B2-11A1-43EC-935C-13DE6FDE2E1A}">
          <cx:dataId val="14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_xlchart.v1.195</cx:f>
      </cx:numDim>
    </cx:data>
    <cx:data id="1">
      <cx:numDim type="val">
        <cx:f>_xlchart.v1.198</cx:f>
      </cx:numDim>
    </cx:data>
    <cx:data id="2">
      <cx:numDim type="val">
        <cx:f>_xlchart.v1.201</cx:f>
      </cx:numDim>
    </cx:data>
    <cx:data id="3">
      <cx:numDim type="val">
        <cx:f>_xlchart.v1.204</cx:f>
      </cx:numDim>
    </cx:data>
    <cx:data id="4">
      <cx:numDim type="val">
        <cx:f>_xlchart.v1.207</cx:f>
      </cx:numDim>
    </cx:data>
    <cx:data id="5">
      <cx:numDim type="val">
        <cx:f>_xlchart.v1.210</cx:f>
      </cx:numDim>
    </cx:data>
    <cx:data id="6">
      <cx:numDim type="val">
        <cx:f>_xlchart.v1.213</cx:f>
      </cx:numDim>
    </cx:data>
    <cx:data id="7">
      <cx:numDim type="val">
        <cx:f>_xlchart.v1.216</cx:f>
      </cx:numDim>
    </cx:data>
    <cx:data id="8">
      <cx:numDim type="val">
        <cx:f>_xlchart.v1.219</cx:f>
      </cx:numDim>
    </cx:data>
    <cx:data id="9">
      <cx:numDim type="val">
        <cx:f>_xlchart.v1.222</cx:f>
      </cx:numDim>
    </cx:data>
    <cx:data id="10">
      <cx:numDim type="val">
        <cx:f>_xlchart.v1.225</cx:f>
      </cx:numDim>
    </cx:data>
    <cx:data id="11">
      <cx:numDim type="val">
        <cx:f>_xlchart.v1.228</cx:f>
      </cx:numDim>
    </cx:data>
    <cx:data id="12">
      <cx:numDim type="val">
        <cx:f>_xlchart.v1.231</cx:f>
      </cx:numDim>
    </cx:data>
    <cx:data id="13">
      <cx:numDim type="val">
        <cx:f>_xlchart.v1.234</cx:f>
      </cx:numDim>
    </cx:data>
    <cx:data id="14">
      <cx:numDim type="val">
        <cx:f>_xlchart.v1.237</cx:f>
      </cx:numDim>
    </cx:data>
    <cx:data id="15">
      <cx:numDim type="val">
        <cx:f>_xlchart.v1.240</cx:f>
      </cx:numDim>
    </cx:data>
    <cx:data id="16">
      <cx:numDim type="val">
        <cx:f>_xlchart.v1.243</cx:f>
      </cx:numDim>
    </cx:data>
    <cx:data id="17">
      <cx:numDim type="val">
        <cx:f>_xlchart.v1.246</cx:f>
      </cx:numDim>
    </cx:data>
    <cx:data id="18">
      <cx:numDim type="val">
        <cx:f>_xlchart.v1.249</cx:f>
      </cx:numDim>
    </cx:data>
  </cx:chartData>
  <cx:chart>
    <cx:title pos="t" align="ctr" overlay="0"/>
    <cx:plotArea>
      <cx:plotAreaRegion>
        <cx:series layoutId="boxWhisker" uniqueId="{4498FA97-1AB7-472A-8675-8336BF457D29}">
          <cx:dataId val="0"/>
          <cx:layoutPr>
            <cx:statistics quartileMethod="exclusive"/>
          </cx:layoutPr>
        </cx:series>
        <cx:series layoutId="boxWhisker" uniqueId="{E171750C-FF92-4A7C-9D4C-8793D0722F16}">
          <cx:dataId val="1"/>
          <cx:layoutPr>
            <cx:statistics quartileMethod="exclusive"/>
          </cx:layoutPr>
        </cx:series>
        <cx:series layoutId="boxWhisker" uniqueId="{D758F31F-C121-4B7A-B158-63E8E8272D90}">
          <cx:dataId val="2"/>
          <cx:layoutPr>
            <cx:statistics quartileMethod="exclusive"/>
          </cx:layoutPr>
        </cx:series>
        <cx:series layoutId="boxWhisker" uniqueId="{B37D22CB-0864-4AB8-AC84-DD3235D43182}">
          <cx:dataId val="3"/>
          <cx:layoutPr>
            <cx:statistics quartileMethod="exclusive"/>
          </cx:layoutPr>
        </cx:series>
        <cx:series layoutId="boxWhisker" uniqueId="{A53B528E-A587-4382-8463-08130B40523D}">
          <cx:dataId val="4"/>
          <cx:layoutPr>
            <cx:statistics quartileMethod="exclusive"/>
          </cx:layoutPr>
        </cx:series>
        <cx:series layoutId="boxWhisker" uniqueId="{DAB37098-0A1D-412F-93C5-3D42C5634AA4}">
          <cx:dataId val="5"/>
          <cx:layoutPr>
            <cx:statistics quartileMethod="exclusive"/>
          </cx:layoutPr>
        </cx:series>
        <cx:series layoutId="boxWhisker" uniqueId="{8746A161-C422-4FB5-8D18-26DEDFD6E7EE}">
          <cx:dataId val="6"/>
          <cx:layoutPr>
            <cx:statistics quartileMethod="exclusive"/>
          </cx:layoutPr>
        </cx:series>
        <cx:series layoutId="boxWhisker" uniqueId="{BC9F9623-1CD3-494A-A3B9-0F0CED9E906C}">
          <cx:dataId val="7"/>
          <cx:layoutPr>
            <cx:statistics quartileMethod="exclusive"/>
          </cx:layoutPr>
        </cx:series>
        <cx:series layoutId="boxWhisker" uniqueId="{53B570FD-C9C3-41D3-90F4-5852DDADF502}">
          <cx:dataId val="8"/>
          <cx:layoutPr>
            <cx:statistics quartileMethod="exclusive"/>
          </cx:layoutPr>
        </cx:series>
        <cx:series layoutId="boxWhisker" uniqueId="{DFE7F55F-1BD8-4DA4-B0AE-E021E1689099}">
          <cx:dataId val="9"/>
          <cx:layoutPr>
            <cx:statistics quartileMethod="exclusive"/>
          </cx:layoutPr>
        </cx:series>
        <cx:series layoutId="boxWhisker" uniqueId="{AB00ED7A-DA1B-49F5-9A52-CDAA1C02CFFF}">
          <cx:dataId val="10"/>
          <cx:layoutPr>
            <cx:statistics quartileMethod="exclusive"/>
          </cx:layoutPr>
        </cx:series>
        <cx:series layoutId="boxWhisker" uniqueId="{E7F12A29-11F8-44A0-9E63-0D3ECFBBD107}">
          <cx:dataId val="11"/>
          <cx:layoutPr>
            <cx:statistics quartileMethod="exclusive"/>
          </cx:layoutPr>
        </cx:series>
        <cx:series layoutId="boxWhisker" uniqueId="{921B724B-CD8A-489A-BDED-8A59FC334645}">
          <cx:dataId val="12"/>
          <cx:layoutPr>
            <cx:statistics quartileMethod="exclusive"/>
          </cx:layoutPr>
        </cx:series>
        <cx:series layoutId="boxWhisker" uniqueId="{9A8977B3-79C2-4FDB-9365-13A3B26F30CD}">
          <cx:dataId val="13"/>
          <cx:layoutPr>
            <cx:statistics quartileMethod="exclusive"/>
          </cx:layoutPr>
        </cx:series>
        <cx:series layoutId="boxWhisker" uniqueId="{5241602D-ACD7-4535-B3E3-BFA8E435F83F}">
          <cx:dataId val="14"/>
          <cx:layoutPr>
            <cx:statistics quartileMethod="exclusive"/>
          </cx:layoutPr>
        </cx:series>
        <cx:series layoutId="boxWhisker" uniqueId="{42A9156A-979F-4503-BA44-2F75B7042079}">
          <cx:dataId val="15"/>
          <cx:layoutPr>
            <cx:statistics quartileMethod="exclusive"/>
          </cx:layoutPr>
        </cx:series>
        <cx:series layoutId="boxWhisker" uniqueId="{68A85144-512D-4F6F-9449-51100F87551C}">
          <cx:dataId val="16"/>
          <cx:layoutPr>
            <cx:statistics quartileMethod="exclusive"/>
          </cx:layoutPr>
        </cx:series>
        <cx:series layoutId="boxWhisker" uniqueId="{E68F527C-D06E-4841-BBA2-39078780F072}">
          <cx:dataId val="17"/>
          <cx:layoutPr>
            <cx:statistics quartileMethod="exclusive"/>
          </cx:layoutPr>
        </cx:series>
        <cx:series layoutId="boxWhisker" uniqueId="{508D125B-FF0B-495D-A8A5-FAAC51A77201}">
          <cx:dataId val="18"/>
          <cx:layoutPr>
            <cx:statistics quartileMethod="exclusive"/>
          </cx:layoutPr>
        </cx:series>
      </cx:plotAreaRegion>
      <cx:axis id="0">
        <cx:catScaling gapWidth="0.0500000007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microsoft.com/office/2014/relationships/chartEx" Target="../charts/chartEx6.xml"/><Relationship Id="rId5" Type="http://schemas.microsoft.com/office/2014/relationships/chartEx" Target="../charts/chartEx5.xml"/><Relationship Id="rId4" Type="http://schemas.microsoft.com/office/2014/relationships/chartEx" Target="../charts/chartEx4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9.xml"/><Relationship Id="rId7" Type="http://schemas.microsoft.com/office/2014/relationships/chartEx" Target="../charts/chartEx13.xml"/><Relationship Id="rId2" Type="http://schemas.microsoft.com/office/2014/relationships/chartEx" Target="../charts/chartEx8.xml"/><Relationship Id="rId1" Type="http://schemas.microsoft.com/office/2014/relationships/chartEx" Target="../charts/chartEx7.xml"/><Relationship Id="rId6" Type="http://schemas.microsoft.com/office/2014/relationships/chartEx" Target="../charts/chartEx12.xml"/><Relationship Id="rId5" Type="http://schemas.microsoft.com/office/2014/relationships/chartEx" Target="../charts/chartEx11.xml"/><Relationship Id="rId4" Type="http://schemas.microsoft.com/office/2014/relationships/chartEx" Target="../charts/chartEx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523873</xdr:colOff>
      <xdr:row>175</xdr:row>
      <xdr:rowOff>9525</xdr:rowOff>
    </xdr:from>
    <xdr:to>
      <xdr:col>33</xdr:col>
      <xdr:colOff>142873</xdr:colOff>
      <xdr:row>205</xdr:row>
      <xdr:rowOff>79375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0C038F5-59FE-4B0F-B5DB-E4090A7892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1743073" y="33775650"/>
              <a:ext cx="18516600" cy="5784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603250</xdr:colOff>
      <xdr:row>135</xdr:row>
      <xdr:rowOff>63500</xdr:rowOff>
    </xdr:from>
    <xdr:to>
      <xdr:col>33</xdr:col>
      <xdr:colOff>253395</xdr:colOff>
      <xdr:row>165</xdr:row>
      <xdr:rowOff>133350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FAD5A7FA-1058-46B1-A890-A48C250FD3E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3" name="Rectangle 2"/>
            <xdr:cNvSpPr>
              <a:spLocks noTextEdit="1"/>
            </xdr:cNvSpPr>
          </xdr:nvSpPr>
          <xdr:spPr>
            <a:xfrm>
              <a:off x="1822450" y="26352500"/>
              <a:ext cx="18547745" cy="5641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</xdr:col>
      <xdr:colOff>238125</xdr:colOff>
      <xdr:row>101</xdr:row>
      <xdr:rowOff>15875</xdr:rowOff>
    </xdr:from>
    <xdr:to>
      <xdr:col>33</xdr:col>
      <xdr:colOff>507395</xdr:colOff>
      <xdr:row>131</xdr:row>
      <xdr:rowOff>85725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1F51091-3848-4CC4-B4EF-782ED2F2451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4" name="Rectangle 3"/>
            <xdr:cNvSpPr>
              <a:spLocks noTextEdit="1"/>
            </xdr:cNvSpPr>
          </xdr:nvSpPr>
          <xdr:spPr>
            <a:xfrm>
              <a:off x="2066925" y="19827875"/>
              <a:ext cx="18557270" cy="5784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238125</xdr:colOff>
      <xdr:row>212</xdr:row>
      <xdr:rowOff>95250</xdr:rowOff>
    </xdr:from>
    <xdr:to>
      <xdr:col>32</xdr:col>
      <xdr:colOff>476250</xdr:colOff>
      <xdr:row>242</xdr:row>
      <xdr:rowOff>165100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7EC8848B-A82B-4A0E-B372-6C000A29AAB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5" name="Rectangle 4"/>
            <xdr:cNvSpPr>
              <a:spLocks noTextEdit="1"/>
            </xdr:cNvSpPr>
          </xdr:nvSpPr>
          <xdr:spPr>
            <a:xfrm>
              <a:off x="1457325" y="40909875"/>
              <a:ext cx="18526125" cy="5670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587375</xdr:colOff>
      <xdr:row>52</xdr:row>
      <xdr:rowOff>161925</xdr:rowOff>
    </xdr:from>
    <xdr:to>
      <xdr:col>33</xdr:col>
      <xdr:colOff>237520</xdr:colOff>
      <xdr:row>85</xdr:row>
      <xdr:rowOff>41275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C1F08E4E-3EC0-49F3-8847-3ECBCF79FE1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6" name="Rectangle 5"/>
            <xdr:cNvSpPr>
              <a:spLocks noTextEdit="1"/>
            </xdr:cNvSpPr>
          </xdr:nvSpPr>
          <xdr:spPr>
            <a:xfrm>
              <a:off x="1806575" y="10410825"/>
              <a:ext cx="18547745" cy="639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82</xdr:col>
      <xdr:colOff>380999</xdr:colOff>
      <xdr:row>74</xdr:row>
      <xdr:rowOff>123825</xdr:rowOff>
    </xdr:from>
    <xdr:to>
      <xdr:col>102</xdr:col>
      <xdr:colOff>295274</xdr:colOff>
      <xdr:row>104</xdr:row>
      <xdr:rowOff>3175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5A241394-1F0D-4D3A-9B66-D43F5D8A817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7" name="Rectangle 6"/>
            <xdr:cNvSpPr>
              <a:spLocks noTextEdit="1"/>
            </xdr:cNvSpPr>
          </xdr:nvSpPr>
          <xdr:spPr>
            <a:xfrm>
              <a:off x="47243999" y="14601825"/>
              <a:ext cx="11344275" cy="5784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600074</xdr:colOff>
      <xdr:row>119</xdr:row>
      <xdr:rowOff>114300</xdr:rowOff>
    </xdr:from>
    <xdr:to>
      <xdr:col>32</xdr:col>
      <xdr:colOff>295274</xdr:colOff>
      <xdr:row>132</xdr:row>
      <xdr:rowOff>19050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CC68490-DBDE-4D28-975A-B05C85FF77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15230474" y="23098125"/>
              <a:ext cx="45720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457200</xdr:colOff>
      <xdr:row>119</xdr:row>
      <xdr:rowOff>133350</xdr:rowOff>
    </xdr:from>
    <xdr:to>
      <xdr:col>16</xdr:col>
      <xdr:colOff>152400</xdr:colOff>
      <xdr:row>132</xdr:row>
      <xdr:rowOff>38100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7A15A61F-54B4-4783-B520-B9867BF4FFA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3" name="Rectangle 2"/>
            <xdr:cNvSpPr>
              <a:spLocks noTextEdit="1"/>
            </xdr:cNvSpPr>
          </xdr:nvSpPr>
          <xdr:spPr>
            <a:xfrm>
              <a:off x="5334000" y="23117175"/>
              <a:ext cx="45720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48</xdr:col>
      <xdr:colOff>228600</xdr:colOff>
      <xdr:row>46</xdr:row>
      <xdr:rowOff>19050</xdr:rowOff>
    </xdr:from>
    <xdr:to>
      <xdr:col>55</xdr:col>
      <xdr:colOff>533400</xdr:colOff>
      <xdr:row>58</xdr:row>
      <xdr:rowOff>114300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33C1AF4A-9727-454A-B1EC-37D7DFDEE97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4" name="Rectangle 3"/>
            <xdr:cNvSpPr>
              <a:spLocks noTextEdit="1"/>
            </xdr:cNvSpPr>
          </xdr:nvSpPr>
          <xdr:spPr>
            <a:xfrm>
              <a:off x="29489400" y="8934450"/>
              <a:ext cx="45720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571500</xdr:colOff>
      <xdr:row>46</xdr:row>
      <xdr:rowOff>57150</xdr:rowOff>
    </xdr:from>
    <xdr:to>
      <xdr:col>15</xdr:col>
      <xdr:colOff>266700</xdr:colOff>
      <xdr:row>58</xdr:row>
      <xdr:rowOff>152400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7FDDA95D-9E8A-482B-B690-FB695CDD7F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5" name="Rectangle 4"/>
            <xdr:cNvSpPr>
              <a:spLocks noTextEdit="1"/>
            </xdr:cNvSpPr>
          </xdr:nvSpPr>
          <xdr:spPr>
            <a:xfrm>
              <a:off x="4838700" y="8972550"/>
              <a:ext cx="45720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41</xdr:col>
      <xdr:colOff>95250</xdr:colOff>
      <xdr:row>119</xdr:row>
      <xdr:rowOff>158750</xdr:rowOff>
    </xdr:from>
    <xdr:to>
      <xdr:col>51</xdr:col>
      <xdr:colOff>294822</xdr:colOff>
      <xdr:row>134</xdr:row>
      <xdr:rowOff>44450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DC4821A1-9C0E-4DAA-A30D-6AE3187E3B3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6" name="Rectangle 5"/>
            <xdr:cNvSpPr>
              <a:spLocks noTextEdit="1"/>
            </xdr:cNvSpPr>
          </xdr:nvSpPr>
          <xdr:spPr>
            <a:xfrm>
              <a:off x="25088850" y="23142575"/>
              <a:ext cx="6295572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26</xdr:col>
      <xdr:colOff>71437</xdr:colOff>
      <xdr:row>47</xdr:row>
      <xdr:rowOff>88900</xdr:rowOff>
    </xdr:from>
    <xdr:to>
      <xdr:col>35</xdr:col>
      <xdr:colOff>142875</xdr:colOff>
      <xdr:row>61</xdr:row>
      <xdr:rowOff>165100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42A01A97-1821-48C7-A565-D1C5361135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7" name="Rectangle 6"/>
            <xdr:cNvSpPr>
              <a:spLocks noTextEdit="1"/>
            </xdr:cNvSpPr>
          </xdr:nvSpPr>
          <xdr:spPr>
            <a:xfrm>
              <a:off x="15921037" y="9194800"/>
              <a:ext cx="5557838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68</xdr:col>
      <xdr:colOff>184150</xdr:colOff>
      <xdr:row>46</xdr:row>
      <xdr:rowOff>133350</xdr:rowOff>
    </xdr:from>
    <xdr:to>
      <xdr:col>75</xdr:col>
      <xdr:colOff>498475</xdr:colOff>
      <xdr:row>59</xdr:row>
      <xdr:rowOff>38100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70B22B0A-A97B-4A35-B156-617B8759CB1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8" name="Rectangle 7"/>
            <xdr:cNvSpPr>
              <a:spLocks noTextEdit="1"/>
            </xdr:cNvSpPr>
          </xdr:nvSpPr>
          <xdr:spPr>
            <a:xfrm>
              <a:off x="42132250" y="9048750"/>
              <a:ext cx="4581525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Loncarek%20Lab\SHARED%20%20files\Backup%20Matt\WF%20app%20dynamics\DAPS-cell%20cycle%20Dynamics%20from%20IF%20june%2015%20Supp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tt/Material%20%20for%20FIGURES/DAPs%20measurements%20for%20paper/DAPS-cell%20cycle%20Dynamics%20from%20IF%20JAn%2029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MB"/>
      <sheetName val=" All data MB + JL"/>
      <sheetName val="Sheet1"/>
      <sheetName val="Final graphs norm EG1 young"/>
      <sheetName val="Cep164 4x JL Dec  2017"/>
      <sheetName val="ODF-2_comb MB"/>
      <sheetName val="SCLT-1_MB"/>
      <sheetName val="FBF1 4x JL Dec 2017"/>
      <sheetName val="FBF1 1 2 3 count"/>
      <sheetName val="FBF1 MC only from exp 2"/>
      <sheetName val="FBF-1_MB"/>
      <sheetName val=" Cep164 MB"/>
      <sheetName val="CCDC41 JL"/>
      <sheetName val="ODF2 JL"/>
      <sheetName val="Sclt1 JL"/>
    </sheetNames>
    <sheetDataSet>
      <sheetData sheetId="0" refreshError="1"/>
      <sheetData sheetId="1">
        <row r="4">
          <cell r="CL4">
            <v>1894.6170000000002</v>
          </cell>
          <cell r="CM4">
            <v>5057.3500000000004</v>
          </cell>
          <cell r="CN4">
            <v>3257.8559999999998</v>
          </cell>
          <cell r="CO4">
            <v>2969.6689999999999</v>
          </cell>
          <cell r="CP4">
            <v>2019.5060000000012</v>
          </cell>
          <cell r="CQ4">
            <v>1397.9390000000021</v>
          </cell>
          <cell r="CR4">
            <v>824.4419999999991</v>
          </cell>
          <cell r="CS4">
            <v>3484.1759999999995</v>
          </cell>
          <cell r="CT4">
            <v>901.04399999999805</v>
          </cell>
          <cell r="CV4">
            <v>567.48899999999958</v>
          </cell>
          <cell r="CW4">
            <v>1159.232</v>
          </cell>
          <cell r="CX4">
            <v>609.41100000000006</v>
          </cell>
          <cell r="CY4">
            <v>662.47200000000157</v>
          </cell>
          <cell r="CZ4">
            <v>657.96600000000035</v>
          </cell>
          <cell r="DA4">
            <v>917.65799999999945</v>
          </cell>
          <cell r="DB4">
            <v>595.92600000000311</v>
          </cell>
          <cell r="DC4">
            <v>3484.1759999999995</v>
          </cell>
          <cell r="DD4">
            <v>901.04399999999805</v>
          </cell>
        </row>
        <row r="5">
          <cell r="B5">
            <v>1567.223</v>
          </cell>
          <cell r="C5">
            <v>1300.8519999999999</v>
          </cell>
          <cell r="D5">
            <v>1514.3459999999995</v>
          </cell>
          <cell r="E5">
            <v>1756.0239999999994</v>
          </cell>
          <cell r="F5">
            <v>2369.9869999999992</v>
          </cell>
          <cell r="G5">
            <v>3712.1610000000001</v>
          </cell>
          <cell r="H5">
            <v>3817.7640000000029</v>
          </cell>
          <cell r="I5">
            <v>1051.9409999999998</v>
          </cell>
          <cell r="J5">
            <v>907.45399999999972</v>
          </cell>
          <cell r="L5">
            <v>210.16300000000001</v>
          </cell>
          <cell r="M5">
            <v>942.35099999999966</v>
          </cell>
          <cell r="N5">
            <v>1024.0579999999991</v>
          </cell>
          <cell r="O5">
            <v>819.19600000000173</v>
          </cell>
          <cell r="P5">
            <v>2043.2520000000004</v>
          </cell>
          <cell r="Q5">
            <v>1632.1860000000015</v>
          </cell>
          <cell r="R5">
            <v>2800.4890000000014</v>
          </cell>
          <cell r="S5">
            <v>1051.9409999999998</v>
          </cell>
          <cell r="T5">
            <v>907.45399999999972</v>
          </cell>
          <cell r="W5">
            <v>2678.962</v>
          </cell>
          <cell r="X5">
            <v>1446.402</v>
          </cell>
          <cell r="Y5">
            <v>2597.902</v>
          </cell>
          <cell r="Z5">
            <v>2681.7469999999998</v>
          </cell>
          <cell r="AA5">
            <v>2227.962</v>
          </cell>
          <cell r="AB5">
            <v>4478.5379999999996</v>
          </cell>
          <cell r="AC5">
            <v>3782.3009999999999</v>
          </cell>
          <cell r="AD5">
            <v>2069.3890000000001</v>
          </cell>
          <cell r="AE5">
            <v>2407.4490000000001</v>
          </cell>
          <cell r="AG5">
            <v>353.428</v>
          </cell>
          <cell r="AH5">
            <v>221.90700000000001</v>
          </cell>
          <cell r="AI5">
            <v>1966.098</v>
          </cell>
          <cell r="AJ5">
            <v>1258.9760000000001</v>
          </cell>
          <cell r="AK5">
            <v>807.26</v>
          </cell>
          <cell r="AL5">
            <v>3192.9270000000001</v>
          </cell>
          <cell r="AM5">
            <v>2087.578</v>
          </cell>
          <cell r="AN5">
            <v>2069.3890000000001</v>
          </cell>
          <cell r="AO5">
            <v>2407.4490000000001</v>
          </cell>
          <cell r="AT5">
            <v>101212</v>
          </cell>
          <cell r="AU5">
            <v>57789</v>
          </cell>
          <cell r="AV5">
            <v>5867</v>
          </cell>
          <cell r="AW5">
            <v>17983</v>
          </cell>
          <cell r="AX5">
            <v>6126</v>
          </cell>
          <cell r="AY5">
            <v>71918</v>
          </cell>
          <cell r="AZ5">
            <v>84194</v>
          </cell>
          <cell r="BA5">
            <v>40412</v>
          </cell>
          <cell r="BB5">
            <v>36860</v>
          </cell>
          <cell r="BD5">
            <v>0</v>
          </cell>
          <cell r="BE5">
            <v>890</v>
          </cell>
          <cell r="BF5">
            <v>442</v>
          </cell>
          <cell r="BG5">
            <v>7</v>
          </cell>
          <cell r="BH5">
            <v>1401</v>
          </cell>
          <cell r="BI5">
            <v>9060</v>
          </cell>
          <cell r="BJ5">
            <v>12022</v>
          </cell>
          <cell r="BK5">
            <v>16250</v>
          </cell>
          <cell r="BL5">
            <v>36860</v>
          </cell>
          <cell r="BP5">
            <v>10053</v>
          </cell>
          <cell r="BQ5">
            <v>657</v>
          </cell>
          <cell r="BR5">
            <v>120</v>
          </cell>
          <cell r="BS5">
            <v>100</v>
          </cell>
          <cell r="BT5">
            <v>410</v>
          </cell>
          <cell r="BU5">
            <v>500</v>
          </cell>
          <cell r="BV5">
            <v>1016</v>
          </cell>
          <cell r="BW5">
            <v>2062</v>
          </cell>
          <cell r="BX5">
            <v>9904</v>
          </cell>
          <cell r="BZ5">
            <v>51</v>
          </cell>
          <cell r="CA5">
            <v>1169</v>
          </cell>
          <cell r="CB5">
            <v>154</v>
          </cell>
          <cell r="CC5">
            <v>477</v>
          </cell>
          <cell r="CD5">
            <v>290</v>
          </cell>
          <cell r="CE5">
            <v>15</v>
          </cell>
          <cell r="CF5">
            <v>932</v>
          </cell>
          <cell r="CG5">
            <v>1630</v>
          </cell>
          <cell r="CH5">
            <v>9904</v>
          </cell>
          <cell r="CL5">
            <v>1912.505000000001</v>
          </cell>
          <cell r="CM5">
            <v>5253.6270000000004</v>
          </cell>
          <cell r="CN5">
            <v>3616.8189999999995</v>
          </cell>
          <cell r="CO5">
            <v>3200.219000000001</v>
          </cell>
          <cell r="CP5">
            <v>2246.1029999999992</v>
          </cell>
          <cell r="CQ5">
            <v>1934.8409999999967</v>
          </cell>
          <cell r="CR5">
            <v>1844.7790000000023</v>
          </cell>
          <cell r="CS5">
            <v>607.41200000000026</v>
          </cell>
          <cell r="CT5">
            <v>1109.5659999999989</v>
          </cell>
          <cell r="CV5">
            <v>363.46999999999935</v>
          </cell>
          <cell r="CW5">
            <v>709.27099999999973</v>
          </cell>
          <cell r="CX5">
            <v>577.35600000000159</v>
          </cell>
          <cell r="CY5">
            <v>1803.527</v>
          </cell>
          <cell r="CZ5">
            <v>485.97800000000279</v>
          </cell>
          <cell r="DA5">
            <v>246.22999999999956</v>
          </cell>
          <cell r="DB5">
            <v>286.29299999999785</v>
          </cell>
          <cell r="DC5">
            <v>607.41200000000026</v>
          </cell>
          <cell r="DD5">
            <v>1109.5659999999989</v>
          </cell>
        </row>
        <row r="6">
          <cell r="B6">
            <v>2192.9960000000001</v>
          </cell>
          <cell r="C6">
            <v>3371.9520000000002</v>
          </cell>
          <cell r="D6">
            <v>1772.9059999999999</v>
          </cell>
          <cell r="E6">
            <v>3295.976999999999</v>
          </cell>
          <cell r="F6">
            <v>4056.6570000000029</v>
          </cell>
          <cell r="G6">
            <v>5038.9539999999979</v>
          </cell>
          <cell r="H6">
            <v>1145.7349999999988</v>
          </cell>
          <cell r="I6">
            <v>1129.7309999999998</v>
          </cell>
          <cell r="J6">
            <v>1905.3400000000001</v>
          </cell>
          <cell r="L6">
            <v>395.60399999999902</v>
          </cell>
          <cell r="M6">
            <v>1138.4669999999996</v>
          </cell>
          <cell r="N6">
            <v>626.17199999999957</v>
          </cell>
          <cell r="O6">
            <v>2506.755000000001</v>
          </cell>
          <cell r="P6">
            <v>2082.7239999999983</v>
          </cell>
          <cell r="Q6">
            <v>3655.7949999999983</v>
          </cell>
          <cell r="R6">
            <v>1691.7880000000005</v>
          </cell>
          <cell r="S6">
            <v>1129.7309999999998</v>
          </cell>
          <cell r="T6">
            <v>1905.3400000000001</v>
          </cell>
          <cell r="W6">
            <v>1103.2</v>
          </cell>
          <cell r="X6">
            <v>1434.431</v>
          </cell>
          <cell r="Y6">
            <v>1065.9000000000001</v>
          </cell>
          <cell r="Z6">
            <v>1173.79</v>
          </cell>
          <cell r="AA6">
            <v>1539.364</v>
          </cell>
          <cell r="AB6">
            <v>1308.444</v>
          </cell>
          <cell r="AC6">
            <v>1240.961</v>
          </cell>
          <cell r="AD6">
            <v>1331.0229999999999</v>
          </cell>
          <cell r="AE6">
            <v>803.11099999999999</v>
          </cell>
          <cell r="AG6">
            <v>434.28</v>
          </cell>
          <cell r="AH6">
            <v>1302.123</v>
          </cell>
          <cell r="AI6">
            <v>126.483</v>
          </cell>
          <cell r="AJ6">
            <v>1295.8599999999999</v>
          </cell>
          <cell r="AK6">
            <v>841.03499999999997</v>
          </cell>
          <cell r="AL6">
            <v>878.63599999999997</v>
          </cell>
          <cell r="AM6">
            <v>982.94399999999996</v>
          </cell>
          <cell r="AN6">
            <v>1331.0229999999999</v>
          </cell>
          <cell r="AO6">
            <v>803.11099999999999</v>
          </cell>
          <cell r="AT6">
            <v>105844</v>
          </cell>
          <cell r="AU6">
            <v>98263</v>
          </cell>
          <cell r="AV6">
            <v>14323</v>
          </cell>
          <cell r="AW6">
            <v>23491</v>
          </cell>
          <cell r="AX6">
            <v>6803</v>
          </cell>
          <cell r="AY6">
            <v>144383</v>
          </cell>
          <cell r="AZ6">
            <v>87026</v>
          </cell>
          <cell r="BA6">
            <v>45894</v>
          </cell>
          <cell r="BB6">
            <v>64087</v>
          </cell>
          <cell r="BD6">
            <v>108</v>
          </cell>
          <cell r="BE6">
            <v>931</v>
          </cell>
          <cell r="BF6">
            <v>1110</v>
          </cell>
          <cell r="BG6">
            <v>621</v>
          </cell>
          <cell r="BH6">
            <v>1523</v>
          </cell>
          <cell r="BI6">
            <v>8293</v>
          </cell>
          <cell r="BJ6">
            <v>16039</v>
          </cell>
          <cell r="BK6">
            <v>49108</v>
          </cell>
          <cell r="BL6">
            <v>64087</v>
          </cell>
          <cell r="BP6">
            <v>11149</v>
          </cell>
          <cell r="BQ6">
            <v>713</v>
          </cell>
          <cell r="BR6">
            <v>158</v>
          </cell>
          <cell r="BS6">
            <v>170</v>
          </cell>
          <cell r="BT6">
            <v>419</v>
          </cell>
          <cell r="BU6">
            <v>651</v>
          </cell>
          <cell r="BV6">
            <v>1593</v>
          </cell>
          <cell r="BW6">
            <v>2415</v>
          </cell>
          <cell r="BX6">
            <v>9933</v>
          </cell>
          <cell r="BZ6">
            <v>89</v>
          </cell>
          <cell r="CA6">
            <v>1299</v>
          </cell>
          <cell r="CB6">
            <v>16</v>
          </cell>
          <cell r="CC6">
            <v>98</v>
          </cell>
          <cell r="CD6">
            <v>526</v>
          </cell>
          <cell r="CE6">
            <v>536</v>
          </cell>
          <cell r="CF6">
            <v>1536</v>
          </cell>
          <cell r="CG6">
            <v>2039</v>
          </cell>
          <cell r="CH6">
            <v>9933</v>
          </cell>
          <cell r="CL6">
            <v>1943.5070000000014</v>
          </cell>
          <cell r="CM6">
            <v>5430.3869999999988</v>
          </cell>
          <cell r="CN6">
            <v>3909.8130000000001</v>
          </cell>
          <cell r="CO6">
            <v>3425.8689999999988</v>
          </cell>
          <cell r="CP6">
            <v>2461.3780000000006</v>
          </cell>
          <cell r="CQ6">
            <v>2088.5829999999987</v>
          </cell>
          <cell r="CR6">
            <v>2032.8170000000027</v>
          </cell>
          <cell r="CS6">
            <v>965.91300000000047</v>
          </cell>
          <cell r="CT6">
            <v>1140.5580000000009</v>
          </cell>
          <cell r="CV6">
            <v>807.23600000000079</v>
          </cell>
          <cell r="CW6">
            <v>396.71399999999994</v>
          </cell>
          <cell r="CX6">
            <v>1831.652</v>
          </cell>
          <cell r="CY6">
            <v>307.45000000000073</v>
          </cell>
          <cell r="CZ6">
            <v>975.41100000000006</v>
          </cell>
          <cell r="DA6">
            <v>248.93500000000495</v>
          </cell>
          <cell r="DB6">
            <v>1830.8319999999985</v>
          </cell>
          <cell r="DC6">
            <v>965.91300000000047</v>
          </cell>
          <cell r="DD6">
            <v>1140.5580000000009</v>
          </cell>
        </row>
        <row r="7">
          <cell r="B7">
            <v>1225.3150000000005</v>
          </cell>
          <cell r="C7">
            <v>2791.7759999999998</v>
          </cell>
          <cell r="D7">
            <v>2471.0600000000004</v>
          </cell>
          <cell r="E7">
            <v>3028.8999999999996</v>
          </cell>
          <cell r="F7">
            <v>2609.9199999999983</v>
          </cell>
          <cell r="G7">
            <v>4009.4300000000003</v>
          </cell>
          <cell r="H7">
            <v>5247.2139999999999</v>
          </cell>
          <cell r="I7">
            <v>1527.3690000000006</v>
          </cell>
          <cell r="J7">
            <v>1794.8949999999995</v>
          </cell>
          <cell r="L7">
            <v>643.36000000000058</v>
          </cell>
          <cell r="M7">
            <v>1382.7669999999998</v>
          </cell>
          <cell r="N7">
            <v>1567.951</v>
          </cell>
          <cell r="O7">
            <v>1109.9369999999999</v>
          </cell>
          <cell r="P7">
            <v>1732.4629999999997</v>
          </cell>
          <cell r="Q7">
            <v>3148.1270000000004</v>
          </cell>
          <cell r="R7">
            <v>1419.8129999999983</v>
          </cell>
          <cell r="S7">
            <v>1527.3690000000006</v>
          </cell>
          <cell r="T7">
            <v>1794.8949999999995</v>
          </cell>
          <cell r="W7">
            <v>1374.6780000000001</v>
          </cell>
          <cell r="X7">
            <v>1542.518</v>
          </cell>
          <cell r="Y7">
            <v>1275.0719999999999</v>
          </cell>
          <cell r="Z7">
            <v>1195.607</v>
          </cell>
          <cell r="AA7">
            <v>1541.259</v>
          </cell>
          <cell r="AB7">
            <v>2334.1660000000002</v>
          </cell>
          <cell r="AC7">
            <v>1783.9760000000001</v>
          </cell>
          <cell r="AD7">
            <v>2179.2570000000001</v>
          </cell>
          <cell r="AE7">
            <v>891.13900000000001</v>
          </cell>
          <cell r="AG7">
            <v>721.51900000000001</v>
          </cell>
          <cell r="AH7">
            <v>509.654</v>
          </cell>
          <cell r="AI7">
            <v>766.21500000000003</v>
          </cell>
          <cell r="AJ7">
            <v>476.66500000000002</v>
          </cell>
          <cell r="AK7">
            <v>1996.788</v>
          </cell>
          <cell r="AL7">
            <v>1907.201</v>
          </cell>
          <cell r="AM7">
            <v>467.77800000000002</v>
          </cell>
          <cell r="AN7">
            <v>2179.2570000000001</v>
          </cell>
          <cell r="AO7">
            <v>891.13900000000001</v>
          </cell>
          <cell r="AT7">
            <v>109723</v>
          </cell>
          <cell r="AU7">
            <v>106876</v>
          </cell>
          <cell r="AV7">
            <v>19353</v>
          </cell>
          <cell r="AW7">
            <v>74844</v>
          </cell>
          <cell r="AX7">
            <v>17668</v>
          </cell>
          <cell r="AY7">
            <v>124066</v>
          </cell>
          <cell r="AZ7">
            <v>37549</v>
          </cell>
          <cell r="BA7">
            <v>49243</v>
          </cell>
          <cell r="BB7">
            <v>71162</v>
          </cell>
          <cell r="BD7">
            <v>405</v>
          </cell>
          <cell r="BE7">
            <v>2251</v>
          </cell>
          <cell r="BF7">
            <v>1538</v>
          </cell>
          <cell r="BG7">
            <v>1161</v>
          </cell>
          <cell r="BH7">
            <v>1710</v>
          </cell>
          <cell r="BI7">
            <v>19282</v>
          </cell>
          <cell r="BJ7">
            <v>5909</v>
          </cell>
          <cell r="BK7">
            <v>52380</v>
          </cell>
          <cell r="BL7">
            <v>71162</v>
          </cell>
          <cell r="BP7">
            <v>12847</v>
          </cell>
          <cell r="BQ7">
            <v>940</v>
          </cell>
          <cell r="BR7">
            <v>199</v>
          </cell>
          <cell r="BS7">
            <v>172</v>
          </cell>
          <cell r="BT7">
            <v>494</v>
          </cell>
          <cell r="BU7">
            <v>828</v>
          </cell>
          <cell r="BV7">
            <v>2064</v>
          </cell>
          <cell r="BW7">
            <v>3816</v>
          </cell>
          <cell r="BX7">
            <v>10053</v>
          </cell>
          <cell r="BZ7">
            <v>104</v>
          </cell>
          <cell r="CA7">
            <v>954</v>
          </cell>
          <cell r="CB7">
            <v>514</v>
          </cell>
          <cell r="CC7">
            <v>337</v>
          </cell>
          <cell r="CD7">
            <v>340</v>
          </cell>
          <cell r="CE7">
            <v>570</v>
          </cell>
          <cell r="CF7">
            <v>1848</v>
          </cell>
          <cell r="CG7">
            <v>4652</v>
          </cell>
          <cell r="CH7">
            <v>10053</v>
          </cell>
          <cell r="CL7">
            <v>1994.6499999999978</v>
          </cell>
          <cell r="CM7">
            <v>5863.4770000000008</v>
          </cell>
          <cell r="CN7">
            <v>5104.7039999999997</v>
          </cell>
          <cell r="CO7">
            <v>3487.8849999999984</v>
          </cell>
          <cell r="CP7">
            <v>3080.0790000000015</v>
          </cell>
          <cell r="CQ7">
            <v>2358.7779999999984</v>
          </cell>
          <cell r="CR7">
            <v>2241.2039999999979</v>
          </cell>
          <cell r="CS7">
            <v>1037.982</v>
          </cell>
          <cell r="CT7">
            <v>1205.6830000000009</v>
          </cell>
          <cell r="CV7">
            <v>670.65300000000207</v>
          </cell>
          <cell r="CW7">
            <v>93.654999999998836</v>
          </cell>
          <cell r="CX7">
            <v>307.56500000000051</v>
          </cell>
          <cell r="CY7">
            <v>665.96199999999953</v>
          </cell>
          <cell r="CZ7">
            <v>1265.7589999999982</v>
          </cell>
          <cell r="DA7">
            <v>514.76199999999881</v>
          </cell>
          <cell r="DB7">
            <v>1056.4939999999988</v>
          </cell>
          <cell r="DC7">
            <v>1037.982</v>
          </cell>
          <cell r="DD7">
            <v>1205.6830000000009</v>
          </cell>
        </row>
        <row r="8">
          <cell r="B8">
            <v>1811.0610000000006</v>
          </cell>
          <cell r="C8">
            <v>1648.0170000000007</v>
          </cell>
          <cell r="D8">
            <v>2568.8410000000003</v>
          </cell>
          <cell r="E8">
            <v>2901.7009999999991</v>
          </cell>
          <cell r="F8">
            <v>3594.3780000000024</v>
          </cell>
          <cell r="G8">
            <v>5169.84</v>
          </cell>
          <cell r="H8">
            <v>4719.4180000000015</v>
          </cell>
          <cell r="I8">
            <v>1460.58</v>
          </cell>
          <cell r="J8">
            <v>1149.5830000000005</v>
          </cell>
          <cell r="L8">
            <v>340.67100000000028</v>
          </cell>
          <cell r="M8">
            <v>447.57199999999921</v>
          </cell>
          <cell r="N8">
            <v>432.66200000000026</v>
          </cell>
          <cell r="O8">
            <v>1847.7489999999998</v>
          </cell>
          <cell r="P8">
            <v>3133.2900000000009</v>
          </cell>
          <cell r="Q8">
            <v>3278.3080000000009</v>
          </cell>
          <cell r="R8">
            <v>1303.7980000000025</v>
          </cell>
          <cell r="S8">
            <v>1460.58</v>
          </cell>
          <cell r="T8">
            <v>1149.5830000000005</v>
          </cell>
          <cell r="W8">
            <v>1428.2950000000001</v>
          </cell>
          <cell r="X8">
            <v>1545.268</v>
          </cell>
          <cell r="Y8">
            <v>1404.653</v>
          </cell>
          <cell r="Z8">
            <v>1406.0740000000001</v>
          </cell>
          <cell r="AA8">
            <v>1942.04</v>
          </cell>
          <cell r="AB8">
            <v>2602.0740000000001</v>
          </cell>
          <cell r="AC8">
            <v>1837.4760000000001</v>
          </cell>
          <cell r="AD8">
            <v>2330.134</v>
          </cell>
          <cell r="AE8">
            <v>1060.087</v>
          </cell>
          <cell r="AG8">
            <v>526.24300000000005</v>
          </cell>
          <cell r="AH8">
            <v>808.47199999999998</v>
          </cell>
          <cell r="AI8">
            <v>428.15600000000001</v>
          </cell>
          <cell r="AJ8">
            <v>434.68400000000003</v>
          </cell>
          <cell r="AK8">
            <v>993.62199999999996</v>
          </cell>
          <cell r="AL8">
            <v>1422.193</v>
          </cell>
          <cell r="AM8">
            <v>1428.0170000000001</v>
          </cell>
          <cell r="AN8">
            <v>2330.134</v>
          </cell>
          <cell r="AO8">
            <v>1060.087</v>
          </cell>
          <cell r="AT8">
            <v>125508</v>
          </cell>
          <cell r="AU8">
            <v>118035</v>
          </cell>
          <cell r="AV8">
            <v>29438</v>
          </cell>
          <cell r="AW8">
            <v>87970</v>
          </cell>
          <cell r="AX8">
            <v>21662</v>
          </cell>
          <cell r="AY8">
            <v>103092</v>
          </cell>
          <cell r="AZ8">
            <v>30024</v>
          </cell>
          <cell r="BA8">
            <v>49358</v>
          </cell>
          <cell r="BB8">
            <v>74042</v>
          </cell>
          <cell r="BD8">
            <v>473</v>
          </cell>
          <cell r="BE8">
            <v>2501</v>
          </cell>
          <cell r="BF8">
            <v>1723</v>
          </cell>
          <cell r="BG8">
            <v>1469</v>
          </cell>
          <cell r="BH8">
            <v>2127</v>
          </cell>
          <cell r="BI8">
            <v>14416</v>
          </cell>
          <cell r="BJ8">
            <v>4697</v>
          </cell>
          <cell r="BK8">
            <v>56653</v>
          </cell>
          <cell r="BL8">
            <v>74042</v>
          </cell>
          <cell r="BP8">
            <v>13581</v>
          </cell>
          <cell r="BQ8">
            <v>952</v>
          </cell>
          <cell r="BR8">
            <v>320</v>
          </cell>
          <cell r="BS8">
            <v>235</v>
          </cell>
          <cell r="BT8">
            <v>514</v>
          </cell>
          <cell r="BU8">
            <v>896</v>
          </cell>
          <cell r="BV8">
            <v>2206</v>
          </cell>
          <cell r="BW8">
            <v>4417</v>
          </cell>
          <cell r="BX8">
            <v>10053</v>
          </cell>
          <cell r="BZ8">
            <v>119</v>
          </cell>
          <cell r="CA8">
            <v>282</v>
          </cell>
          <cell r="CB8">
            <v>553</v>
          </cell>
          <cell r="CC8">
            <v>120</v>
          </cell>
          <cell r="CD8">
            <v>123</v>
          </cell>
          <cell r="CE8">
            <v>140</v>
          </cell>
          <cell r="CF8">
            <v>1697</v>
          </cell>
          <cell r="CG8">
            <v>3356</v>
          </cell>
          <cell r="CH8">
            <v>10053</v>
          </cell>
          <cell r="CL8">
            <v>2195.2259999999987</v>
          </cell>
          <cell r="CM8">
            <v>6895.7509999999984</v>
          </cell>
          <cell r="CN8">
            <v>5197.5030000000006</v>
          </cell>
          <cell r="CO8">
            <v>3940.5149999999994</v>
          </cell>
          <cell r="CP8">
            <v>3080.3559999999998</v>
          </cell>
          <cell r="CQ8">
            <v>2755.8159999999989</v>
          </cell>
          <cell r="CR8">
            <v>2397.6049999999959</v>
          </cell>
          <cell r="CS8">
            <v>1058.643</v>
          </cell>
          <cell r="CT8">
            <v>1329.9130000000005</v>
          </cell>
          <cell r="CV8">
            <v>82.134000000001834</v>
          </cell>
          <cell r="CW8">
            <v>776.98499999999876</v>
          </cell>
          <cell r="CX8">
            <v>398.71300000000156</v>
          </cell>
          <cell r="CY8">
            <v>721.63500000000204</v>
          </cell>
          <cell r="CZ8">
            <v>932.91100000000006</v>
          </cell>
          <cell r="DA8">
            <v>738.14699999999721</v>
          </cell>
          <cell r="DB8">
            <v>1262.7200000000012</v>
          </cell>
          <cell r="DC8">
            <v>1058.643</v>
          </cell>
          <cell r="DD8">
            <v>1329.9130000000005</v>
          </cell>
        </row>
        <row r="9">
          <cell r="B9">
            <v>2078.3220000000001</v>
          </cell>
          <cell r="C9">
            <v>1320.3569999999991</v>
          </cell>
          <cell r="D9">
            <v>1954.1959999999999</v>
          </cell>
          <cell r="E9">
            <v>2640.1710000000003</v>
          </cell>
          <cell r="F9">
            <v>3245.607</v>
          </cell>
          <cell r="G9">
            <v>5116.1889999999985</v>
          </cell>
          <cell r="H9">
            <v>3147.33</v>
          </cell>
          <cell r="I9">
            <v>3091.8529999999992</v>
          </cell>
          <cell r="J9">
            <v>682.46299999999974</v>
          </cell>
          <cell r="L9">
            <v>116.29300000000057</v>
          </cell>
          <cell r="M9">
            <v>516.41400000000067</v>
          </cell>
          <cell r="N9">
            <v>1165.4479999999994</v>
          </cell>
          <cell r="O9">
            <v>1484.5329999999994</v>
          </cell>
          <cell r="P9">
            <v>2138.1319999999996</v>
          </cell>
          <cell r="Q9">
            <v>2363.1930000000029</v>
          </cell>
          <cell r="R9">
            <v>1583.273000000001</v>
          </cell>
          <cell r="S9">
            <v>3091.8529999999992</v>
          </cell>
          <cell r="T9">
            <v>682.46299999999974</v>
          </cell>
          <cell r="W9">
            <v>1526.26</v>
          </cell>
          <cell r="X9">
            <v>1748.5239999999999</v>
          </cell>
          <cell r="Y9">
            <v>1619.7529999999999</v>
          </cell>
          <cell r="Z9">
            <v>1925.308</v>
          </cell>
          <cell r="AA9">
            <v>1948.51</v>
          </cell>
          <cell r="AB9">
            <v>2728.0259999999998</v>
          </cell>
          <cell r="AC9">
            <v>1885.0029999999999</v>
          </cell>
          <cell r="AD9">
            <v>2480.6509999999998</v>
          </cell>
          <cell r="AE9">
            <v>1223.848</v>
          </cell>
          <cell r="AG9">
            <v>552.44299999999998</v>
          </cell>
          <cell r="AH9">
            <v>515.69799999999998</v>
          </cell>
          <cell r="AI9">
            <v>1130.9780000000001</v>
          </cell>
          <cell r="AJ9">
            <v>517.87</v>
          </cell>
          <cell r="AK9">
            <v>841.48599999999999</v>
          </cell>
          <cell r="AL9">
            <v>960.25099999999998</v>
          </cell>
          <cell r="AM9">
            <v>594.88599999999997</v>
          </cell>
          <cell r="AN9">
            <v>2480.6509999999998</v>
          </cell>
          <cell r="AO9">
            <v>1223.848</v>
          </cell>
          <cell r="AT9">
            <v>126547</v>
          </cell>
          <cell r="AU9">
            <v>126511</v>
          </cell>
          <cell r="AV9">
            <v>37397</v>
          </cell>
          <cell r="AW9">
            <v>90817</v>
          </cell>
          <cell r="AX9">
            <v>25698</v>
          </cell>
          <cell r="AY9">
            <v>27344</v>
          </cell>
          <cell r="AZ9">
            <v>127910</v>
          </cell>
          <cell r="BA9">
            <v>74945</v>
          </cell>
          <cell r="BB9">
            <v>88969</v>
          </cell>
          <cell r="BD9">
            <v>582</v>
          </cell>
          <cell r="BE9">
            <v>2504</v>
          </cell>
          <cell r="BF9">
            <v>2354</v>
          </cell>
          <cell r="BG9">
            <v>1509</v>
          </cell>
          <cell r="BH9">
            <v>3505</v>
          </cell>
          <cell r="BI9">
            <v>3625</v>
          </cell>
          <cell r="BJ9">
            <v>23423</v>
          </cell>
          <cell r="BK9">
            <v>37926</v>
          </cell>
          <cell r="BL9">
            <v>88969</v>
          </cell>
          <cell r="BP9">
            <v>14061</v>
          </cell>
          <cell r="BQ9">
            <v>955</v>
          </cell>
          <cell r="BR9">
            <v>393</v>
          </cell>
          <cell r="BS9">
            <v>299</v>
          </cell>
          <cell r="BT9">
            <v>527</v>
          </cell>
          <cell r="BU9">
            <v>937</v>
          </cell>
          <cell r="BV9">
            <v>2274</v>
          </cell>
          <cell r="BW9">
            <v>4953</v>
          </cell>
          <cell r="BX9">
            <v>10945</v>
          </cell>
          <cell r="BZ9">
            <v>167</v>
          </cell>
          <cell r="CA9">
            <v>81</v>
          </cell>
          <cell r="CB9">
            <v>222</v>
          </cell>
          <cell r="CC9">
            <v>50</v>
          </cell>
          <cell r="CD9">
            <v>403</v>
          </cell>
          <cell r="CE9">
            <v>1495</v>
          </cell>
          <cell r="CF9">
            <v>2991</v>
          </cell>
          <cell r="CG9">
            <v>3617</v>
          </cell>
          <cell r="CH9">
            <v>10945</v>
          </cell>
          <cell r="CL9">
            <v>2496.3319999999985</v>
          </cell>
          <cell r="CM9">
            <v>7794.4930000000004</v>
          </cell>
          <cell r="CN9">
            <v>5602.9879999999994</v>
          </cell>
          <cell r="CO9">
            <v>4552.3169999999991</v>
          </cell>
          <cell r="CP9">
            <v>3093.7950000000019</v>
          </cell>
          <cell r="CQ9">
            <v>3015.0689999999995</v>
          </cell>
          <cell r="CR9">
            <v>2665.9979999999996</v>
          </cell>
          <cell r="CS9">
            <v>1110.7339999999967</v>
          </cell>
          <cell r="CT9">
            <v>1383.6799999999985</v>
          </cell>
          <cell r="CV9">
            <v>1034.4239999999991</v>
          </cell>
          <cell r="CW9">
            <v>656.86799999999857</v>
          </cell>
          <cell r="CX9">
            <v>459.5630000000001</v>
          </cell>
          <cell r="CY9">
            <v>1100.7729999999992</v>
          </cell>
          <cell r="CZ9">
            <v>320.09100000000035</v>
          </cell>
          <cell r="DA9">
            <v>922.41800000000148</v>
          </cell>
          <cell r="DB9">
            <v>461.00700000000506</v>
          </cell>
          <cell r="DC9">
            <v>1110.7339999999967</v>
          </cell>
          <cell r="DD9">
            <v>1383.6799999999985</v>
          </cell>
        </row>
        <row r="10">
          <cell r="B10">
            <v>2192.3719999999994</v>
          </cell>
          <cell r="C10">
            <v>1640.6219999999994</v>
          </cell>
          <cell r="D10">
            <v>1203.1399999999994</v>
          </cell>
          <cell r="E10">
            <v>3361.9799999999996</v>
          </cell>
          <cell r="F10">
            <v>2993.2070000000022</v>
          </cell>
          <cell r="G10">
            <v>2611.3299999999981</v>
          </cell>
          <cell r="H10">
            <v>3590.4030000000021</v>
          </cell>
          <cell r="I10">
            <v>2023.8159999999989</v>
          </cell>
          <cell r="J10">
            <v>1612.7370000000001</v>
          </cell>
          <cell r="L10">
            <v>167.81299999999999</v>
          </cell>
          <cell r="M10">
            <v>922.82300000000032</v>
          </cell>
          <cell r="N10">
            <v>621.43399999999929</v>
          </cell>
          <cell r="O10">
            <v>1664.4140000000007</v>
          </cell>
          <cell r="P10">
            <v>1616.9110000000001</v>
          </cell>
          <cell r="Q10">
            <v>1568.2060000000019</v>
          </cell>
          <cell r="R10">
            <v>3552.1680000000015</v>
          </cell>
          <cell r="S10">
            <v>2023.8159999999989</v>
          </cell>
          <cell r="T10">
            <v>1612.7370000000001</v>
          </cell>
          <cell r="W10">
            <v>1580.326</v>
          </cell>
          <cell r="X10">
            <v>1774.501</v>
          </cell>
          <cell r="Y10">
            <v>1782.9590000000001</v>
          </cell>
          <cell r="Z10">
            <v>2067.194</v>
          </cell>
          <cell r="AA10">
            <v>2245.2710000000002</v>
          </cell>
          <cell r="AB10">
            <v>2933.72</v>
          </cell>
          <cell r="AC10">
            <v>2664.7269999999999</v>
          </cell>
          <cell r="AD10">
            <v>2593.0149999999999</v>
          </cell>
          <cell r="AE10">
            <v>1407.3330000000001</v>
          </cell>
          <cell r="AG10">
            <v>230.215</v>
          </cell>
          <cell r="AH10">
            <v>786.15899999999999</v>
          </cell>
          <cell r="AI10">
            <v>1089.877</v>
          </cell>
          <cell r="AJ10">
            <v>2099.7109999999998</v>
          </cell>
          <cell r="AK10">
            <v>254.18100000000001</v>
          </cell>
          <cell r="AL10">
            <v>2388.21</v>
          </cell>
          <cell r="AM10">
            <v>2464.7049999999999</v>
          </cell>
          <cell r="AN10">
            <v>2593.0149999999999</v>
          </cell>
          <cell r="AO10">
            <v>1407.3330000000001</v>
          </cell>
          <cell r="AT10">
            <v>138264</v>
          </cell>
          <cell r="AU10">
            <v>154814</v>
          </cell>
          <cell r="AV10">
            <v>40252</v>
          </cell>
          <cell r="AW10">
            <v>98800</v>
          </cell>
          <cell r="AX10">
            <v>42788</v>
          </cell>
          <cell r="AY10">
            <v>45893</v>
          </cell>
          <cell r="AZ10">
            <v>59087</v>
          </cell>
          <cell r="BA10">
            <v>78287</v>
          </cell>
          <cell r="BB10">
            <v>91933</v>
          </cell>
          <cell r="BD10">
            <v>590</v>
          </cell>
          <cell r="BE10">
            <v>3216</v>
          </cell>
          <cell r="BF10">
            <v>2414</v>
          </cell>
          <cell r="BG10">
            <v>1599</v>
          </cell>
          <cell r="BH10">
            <v>3675</v>
          </cell>
          <cell r="BI10">
            <v>877</v>
          </cell>
          <cell r="BJ10">
            <v>34961</v>
          </cell>
          <cell r="BK10">
            <v>44630</v>
          </cell>
          <cell r="BL10">
            <v>91933</v>
          </cell>
          <cell r="BP10">
            <v>14806</v>
          </cell>
          <cell r="BQ10">
            <v>1249</v>
          </cell>
          <cell r="BR10">
            <v>409</v>
          </cell>
          <cell r="BS10">
            <v>383</v>
          </cell>
          <cell r="BT10">
            <v>528</v>
          </cell>
          <cell r="BU10">
            <v>1400</v>
          </cell>
          <cell r="BV10">
            <v>2411</v>
          </cell>
          <cell r="BW10">
            <v>5358</v>
          </cell>
          <cell r="BX10">
            <v>11341</v>
          </cell>
          <cell r="BZ10">
            <v>190</v>
          </cell>
          <cell r="CA10">
            <v>92</v>
          </cell>
          <cell r="CB10">
            <v>106</v>
          </cell>
          <cell r="CC10">
            <v>548</v>
          </cell>
          <cell r="CD10">
            <v>355</v>
          </cell>
          <cell r="CE10">
            <v>521</v>
          </cell>
          <cell r="CF10">
            <v>808</v>
          </cell>
          <cell r="CG10">
            <v>5803</v>
          </cell>
          <cell r="CH10">
            <v>11341</v>
          </cell>
          <cell r="CL10">
            <v>2625.3230000000003</v>
          </cell>
          <cell r="CM10">
            <v>8171.0079999999998</v>
          </cell>
          <cell r="CN10">
            <v>5776.4429999999993</v>
          </cell>
          <cell r="CO10">
            <v>4750.5709999999999</v>
          </cell>
          <cell r="CP10">
            <v>3261.0099999999948</v>
          </cell>
          <cell r="CQ10">
            <v>4135.1970000000001</v>
          </cell>
          <cell r="CR10">
            <v>2758.4969999999994</v>
          </cell>
          <cell r="CS10">
            <v>1599.3349999999991</v>
          </cell>
          <cell r="CT10">
            <v>1392.5019999999968</v>
          </cell>
          <cell r="CV10">
            <v>454.9989999999998</v>
          </cell>
          <cell r="CW10">
            <v>1903.884</v>
          </cell>
          <cell r="CX10">
            <v>446.79399999999805</v>
          </cell>
          <cell r="CY10">
            <v>452.77899999999863</v>
          </cell>
          <cell r="CZ10">
            <v>1181.1290000000008</v>
          </cell>
          <cell r="DA10">
            <v>859.17700000000332</v>
          </cell>
          <cell r="DB10">
            <v>621.79799999999886</v>
          </cell>
          <cell r="DC10">
            <v>1599.3349999999991</v>
          </cell>
          <cell r="DD10">
            <v>1392.5019999999968</v>
          </cell>
        </row>
        <row r="11">
          <cell r="B11">
            <v>1449.4749999999995</v>
          </cell>
          <cell r="C11">
            <v>2401.4980000000005</v>
          </cell>
          <cell r="D11">
            <v>1841.6479999999992</v>
          </cell>
          <cell r="E11">
            <v>1809.0270000000019</v>
          </cell>
          <cell r="F11">
            <v>3740.3670000000002</v>
          </cell>
          <cell r="G11">
            <v>4695.0480000000025</v>
          </cell>
          <cell r="H11">
            <v>3391.3650000000016</v>
          </cell>
          <cell r="I11">
            <v>2647.393</v>
          </cell>
          <cell r="J11">
            <v>1325.1530000000002</v>
          </cell>
          <cell r="L11">
            <v>329.33500000000004</v>
          </cell>
          <cell r="M11">
            <v>844.30500000000029</v>
          </cell>
          <cell r="N11">
            <v>544.52799999999934</v>
          </cell>
          <cell r="O11">
            <v>1752.0369999999984</v>
          </cell>
          <cell r="P11">
            <v>2430.3870000000024</v>
          </cell>
          <cell r="Q11">
            <v>1377.9840000000004</v>
          </cell>
          <cell r="R11">
            <v>2820.1210000000028</v>
          </cell>
          <cell r="S11">
            <v>2647.393</v>
          </cell>
          <cell r="T11">
            <v>1325.1530000000002</v>
          </cell>
          <cell r="W11">
            <v>1784.2529999999999</v>
          </cell>
          <cell r="X11">
            <v>1894.5940000000001</v>
          </cell>
          <cell r="Y11">
            <v>1944.12</v>
          </cell>
          <cell r="Z11">
            <v>2456.6869999999999</v>
          </cell>
          <cell r="AA11">
            <v>2325.9270000000001</v>
          </cell>
          <cell r="AB11">
            <v>2977.8380000000002</v>
          </cell>
          <cell r="AC11">
            <v>2933.616</v>
          </cell>
          <cell r="AD11">
            <v>2625.1030000000001</v>
          </cell>
          <cell r="AE11">
            <v>1411.8520000000001</v>
          </cell>
          <cell r="AG11">
            <v>174.19499999999999</v>
          </cell>
          <cell r="AH11">
            <v>226.679</v>
          </cell>
          <cell r="AI11">
            <v>960.82799999999997</v>
          </cell>
          <cell r="AJ11">
            <v>2284.248</v>
          </cell>
          <cell r="AK11">
            <v>2582.6840000000002</v>
          </cell>
          <cell r="AL11">
            <v>1199.559</v>
          </cell>
          <cell r="AM11">
            <v>2275.6280000000002</v>
          </cell>
          <cell r="AN11">
            <v>2625.1030000000001</v>
          </cell>
          <cell r="AO11">
            <v>1411.8520000000001</v>
          </cell>
          <cell r="AT11">
            <v>139476</v>
          </cell>
          <cell r="AU11">
            <v>176242</v>
          </cell>
          <cell r="AV11">
            <v>49064</v>
          </cell>
          <cell r="AW11">
            <v>102595</v>
          </cell>
          <cell r="AX11">
            <v>47072</v>
          </cell>
          <cell r="AY11">
            <v>87225</v>
          </cell>
          <cell r="AZ11">
            <v>26904</v>
          </cell>
          <cell r="BA11">
            <v>81205</v>
          </cell>
          <cell r="BB11">
            <v>95403</v>
          </cell>
          <cell r="BD11">
            <v>850</v>
          </cell>
          <cell r="BE11">
            <v>5998</v>
          </cell>
          <cell r="BF11">
            <v>3083</v>
          </cell>
          <cell r="BG11">
            <v>1613</v>
          </cell>
          <cell r="BH11">
            <v>4313</v>
          </cell>
          <cell r="BI11">
            <v>13288</v>
          </cell>
          <cell r="BJ11">
            <v>16206</v>
          </cell>
          <cell r="BK11">
            <v>44375</v>
          </cell>
          <cell r="BL11">
            <v>95403</v>
          </cell>
          <cell r="BP11">
            <v>14999</v>
          </cell>
          <cell r="BQ11">
            <v>1661</v>
          </cell>
          <cell r="BR11">
            <v>864</v>
          </cell>
          <cell r="BS11">
            <v>534</v>
          </cell>
          <cell r="BT11">
            <v>648</v>
          </cell>
          <cell r="BU11">
            <v>1493</v>
          </cell>
          <cell r="BV11">
            <v>2650</v>
          </cell>
          <cell r="BW11">
            <v>5727</v>
          </cell>
          <cell r="BX11">
            <v>11538</v>
          </cell>
          <cell r="BZ11">
            <v>191</v>
          </cell>
          <cell r="CA11">
            <v>19</v>
          </cell>
          <cell r="CB11">
            <v>951</v>
          </cell>
          <cell r="CC11">
            <v>436</v>
          </cell>
          <cell r="CD11">
            <v>209</v>
          </cell>
          <cell r="CE11">
            <v>1087</v>
          </cell>
          <cell r="CF11">
            <v>1609</v>
          </cell>
          <cell r="CG11">
            <v>6412</v>
          </cell>
          <cell r="CH11">
            <v>11538</v>
          </cell>
          <cell r="CL11">
            <v>2787.8819999999996</v>
          </cell>
          <cell r="CM11">
            <v>8173.9550000000017</v>
          </cell>
          <cell r="CN11">
            <v>6121.9210000000021</v>
          </cell>
          <cell r="CO11">
            <v>5109.4290000000001</v>
          </cell>
          <cell r="CP11">
            <v>3877.3199999999997</v>
          </cell>
          <cell r="CQ11">
            <v>4319.5380000000005</v>
          </cell>
          <cell r="CR11">
            <v>2837.1529999999984</v>
          </cell>
          <cell r="CS11">
            <v>1626.3509999999987</v>
          </cell>
          <cell r="CT11">
            <v>1492.0329999999994</v>
          </cell>
          <cell r="CV11">
            <v>19.29700000000048</v>
          </cell>
          <cell r="CW11">
            <v>872.23400000000038</v>
          </cell>
          <cell r="CX11">
            <v>417.81400000000031</v>
          </cell>
          <cell r="CY11">
            <v>802.34800000000178</v>
          </cell>
          <cell r="CZ11">
            <v>970.77800000000207</v>
          </cell>
          <cell r="DA11">
            <v>1263.3319999999985</v>
          </cell>
          <cell r="DB11">
            <v>187.87599999999657</v>
          </cell>
          <cell r="DC11">
            <v>1626.3509999999987</v>
          </cell>
          <cell r="DD11">
            <v>1492.0329999999994</v>
          </cell>
        </row>
        <row r="12">
          <cell r="B12">
            <v>1563.5370000000003</v>
          </cell>
          <cell r="C12">
            <v>2057.1880000000001</v>
          </cell>
          <cell r="D12">
            <v>2055.1880000000001</v>
          </cell>
          <cell r="E12">
            <v>2948.4189999999999</v>
          </cell>
          <cell r="F12">
            <v>3351.3719999999994</v>
          </cell>
          <cell r="G12">
            <v>4719.7989999999991</v>
          </cell>
          <cell r="H12">
            <v>1898.5800000000017</v>
          </cell>
          <cell r="I12">
            <v>1406.1779999999999</v>
          </cell>
          <cell r="J12">
            <v>1154.54</v>
          </cell>
          <cell r="L12">
            <v>484.15200000000004</v>
          </cell>
          <cell r="M12">
            <v>1558.0949999999993</v>
          </cell>
          <cell r="N12">
            <v>1396.1829999999991</v>
          </cell>
          <cell r="O12">
            <v>1491.0740000000005</v>
          </cell>
          <cell r="P12">
            <v>1460.1180000000022</v>
          </cell>
          <cell r="Q12">
            <v>2245.1100000000006</v>
          </cell>
          <cell r="R12">
            <v>2842.6650000000009</v>
          </cell>
          <cell r="S12">
            <v>1406.1779999999999</v>
          </cell>
          <cell r="T12">
            <v>1154.54</v>
          </cell>
          <cell r="W12">
            <v>1793.914</v>
          </cell>
          <cell r="X12">
            <v>2394.346</v>
          </cell>
          <cell r="Y12">
            <v>1957.1769999999999</v>
          </cell>
          <cell r="Z12">
            <v>2459.806</v>
          </cell>
          <cell r="AA12">
            <v>2564.011</v>
          </cell>
          <cell r="AB12">
            <v>3353.9830000000002</v>
          </cell>
          <cell r="AC12">
            <v>3071.6550000000002</v>
          </cell>
          <cell r="AD12">
            <v>2903.7460000000001</v>
          </cell>
          <cell r="AE12">
            <v>1445.8009999999999</v>
          </cell>
          <cell r="AG12">
            <v>352.86200000000002</v>
          </cell>
          <cell r="AH12">
            <v>1174.7380000000001</v>
          </cell>
          <cell r="AI12">
            <v>472.71300000000002</v>
          </cell>
          <cell r="AJ12">
            <v>1842.5139999999999</v>
          </cell>
          <cell r="AK12">
            <v>1545.0139999999999</v>
          </cell>
          <cell r="AL12">
            <v>1574.93</v>
          </cell>
          <cell r="AM12">
            <v>1448.4469999999999</v>
          </cell>
          <cell r="AN12">
            <v>2903.7460000000001</v>
          </cell>
          <cell r="AO12">
            <v>1445.8009999999999</v>
          </cell>
          <cell r="AT12">
            <v>142574</v>
          </cell>
          <cell r="AU12">
            <v>215707</v>
          </cell>
          <cell r="AV12">
            <v>50806</v>
          </cell>
          <cell r="AW12">
            <v>102703</v>
          </cell>
          <cell r="AX12">
            <v>52137</v>
          </cell>
          <cell r="AY12">
            <v>89188</v>
          </cell>
          <cell r="AZ12">
            <v>47073</v>
          </cell>
          <cell r="BA12">
            <v>85127</v>
          </cell>
          <cell r="BB12">
            <v>98677</v>
          </cell>
          <cell r="BD12">
            <v>1674</v>
          </cell>
          <cell r="BE12">
            <v>9864</v>
          </cell>
          <cell r="BF12">
            <v>3154</v>
          </cell>
          <cell r="BG12">
            <v>3539</v>
          </cell>
          <cell r="BH12">
            <v>5127</v>
          </cell>
          <cell r="BI12">
            <v>39935</v>
          </cell>
          <cell r="BJ12">
            <v>6738</v>
          </cell>
          <cell r="BK12">
            <v>51007</v>
          </cell>
          <cell r="BL12">
            <v>98677</v>
          </cell>
          <cell r="BP12">
            <v>16463</v>
          </cell>
          <cell r="BQ12">
            <v>1675</v>
          </cell>
          <cell r="BR12">
            <v>913</v>
          </cell>
          <cell r="BS12">
            <v>590</v>
          </cell>
          <cell r="BT12">
            <v>765</v>
          </cell>
          <cell r="BU12">
            <v>1496</v>
          </cell>
          <cell r="BV12">
            <v>2690</v>
          </cell>
          <cell r="BW12">
            <v>5776</v>
          </cell>
          <cell r="BX12">
            <v>11615</v>
          </cell>
          <cell r="BZ12">
            <v>197</v>
          </cell>
          <cell r="CA12">
            <v>69</v>
          </cell>
          <cell r="CB12">
            <v>626</v>
          </cell>
          <cell r="CC12">
            <v>186</v>
          </cell>
          <cell r="CD12">
            <v>1170</v>
          </cell>
          <cell r="CE12">
            <v>1408</v>
          </cell>
          <cell r="CF12">
            <v>2229</v>
          </cell>
          <cell r="CG12">
            <v>6778</v>
          </cell>
          <cell r="CH12">
            <v>11615</v>
          </cell>
          <cell r="CL12">
            <v>2926.8329999999987</v>
          </cell>
          <cell r="CM12">
            <v>8249.85</v>
          </cell>
          <cell r="CN12">
            <v>6258.8970000000008</v>
          </cell>
          <cell r="CO12">
            <v>5175.5599999999995</v>
          </cell>
          <cell r="CP12">
            <v>3955.8029999999999</v>
          </cell>
          <cell r="CQ12">
            <v>4478.7799999999988</v>
          </cell>
          <cell r="CR12">
            <v>2907.8479999999981</v>
          </cell>
          <cell r="CS12">
            <v>1649.219000000001</v>
          </cell>
          <cell r="CT12">
            <v>1581.7250000000004</v>
          </cell>
          <cell r="CV12">
            <v>724.84699999999793</v>
          </cell>
          <cell r="CW12">
            <v>320.95800000000054</v>
          </cell>
          <cell r="CX12">
            <v>1402.8159999999989</v>
          </cell>
          <cell r="CY12">
            <v>744.56000000000131</v>
          </cell>
          <cell r="CZ12">
            <v>724.97499999999854</v>
          </cell>
          <cell r="DA12">
            <v>1238.1309999999939</v>
          </cell>
          <cell r="DB12">
            <v>2453.5540000000001</v>
          </cell>
          <cell r="DC12">
            <v>1649.219000000001</v>
          </cell>
          <cell r="DD12">
            <v>1581.7250000000004</v>
          </cell>
        </row>
        <row r="13">
          <cell r="B13">
            <v>1790.54</v>
          </cell>
          <cell r="C13">
            <v>1344.1259999999993</v>
          </cell>
          <cell r="D13">
            <v>1966.4669999999987</v>
          </cell>
          <cell r="E13">
            <v>2412.6720000000005</v>
          </cell>
          <cell r="F13">
            <v>4273.0630000000001</v>
          </cell>
          <cell r="G13">
            <v>5353.4069999999992</v>
          </cell>
          <cell r="H13">
            <v>2777.2400000000016</v>
          </cell>
          <cell r="I13">
            <v>1534.7060000000001</v>
          </cell>
          <cell r="J13">
            <v>1253.1750000000002</v>
          </cell>
          <cell r="L13">
            <v>33.100999999999658</v>
          </cell>
          <cell r="M13">
            <v>487.8690000000006</v>
          </cell>
          <cell r="N13">
            <v>1471.6039999999994</v>
          </cell>
          <cell r="O13">
            <v>1998.371000000001</v>
          </cell>
          <cell r="P13">
            <v>3132.3310000000019</v>
          </cell>
          <cell r="Q13">
            <v>4264.6959999999999</v>
          </cell>
          <cell r="R13">
            <v>915.03499999999985</v>
          </cell>
          <cell r="S13">
            <v>1534.7060000000001</v>
          </cell>
          <cell r="T13">
            <v>1253.1750000000002</v>
          </cell>
          <cell r="W13">
            <v>1838.8630000000001</v>
          </cell>
          <cell r="X13">
            <v>2532.431</v>
          </cell>
          <cell r="Y13">
            <v>2241.7240000000002</v>
          </cell>
          <cell r="Z13">
            <v>2829.4</v>
          </cell>
          <cell r="AA13">
            <v>3321.0859999999998</v>
          </cell>
          <cell r="AB13">
            <v>3380.1680000000001</v>
          </cell>
          <cell r="AC13">
            <v>3467.502</v>
          </cell>
          <cell r="AD13">
            <v>3094.0720000000001</v>
          </cell>
          <cell r="AE13">
            <v>1832.1610000000001</v>
          </cell>
          <cell r="AG13">
            <v>106.59699999999999</v>
          </cell>
          <cell r="AH13">
            <v>130.251</v>
          </cell>
          <cell r="AI13">
            <v>816.67700000000002</v>
          </cell>
          <cell r="AJ13">
            <v>1779.886</v>
          </cell>
          <cell r="AK13">
            <v>2618.5630000000001</v>
          </cell>
          <cell r="AL13">
            <v>1160.9760000000001</v>
          </cell>
          <cell r="AM13">
            <v>2060.25</v>
          </cell>
          <cell r="AN13">
            <v>3094.0720000000001</v>
          </cell>
          <cell r="AO13">
            <v>1832.1610000000001</v>
          </cell>
          <cell r="AT13">
            <v>148934</v>
          </cell>
          <cell r="AV13">
            <v>53760</v>
          </cell>
          <cell r="AW13">
            <v>106832</v>
          </cell>
          <cell r="AX13">
            <v>58715</v>
          </cell>
          <cell r="AY13">
            <v>43599</v>
          </cell>
          <cell r="AZ13">
            <v>115990</v>
          </cell>
          <cell r="BA13">
            <v>101580</v>
          </cell>
          <cell r="BB13">
            <v>106679</v>
          </cell>
          <cell r="BD13">
            <v>2121</v>
          </cell>
          <cell r="BF13">
            <v>3331</v>
          </cell>
          <cell r="BG13">
            <v>4586</v>
          </cell>
          <cell r="BH13">
            <v>6225</v>
          </cell>
          <cell r="BI13">
            <v>3301</v>
          </cell>
          <cell r="BJ13">
            <v>28159</v>
          </cell>
          <cell r="BK13">
            <v>66919</v>
          </cell>
          <cell r="BL13">
            <v>106679</v>
          </cell>
          <cell r="BP13">
            <v>16810</v>
          </cell>
          <cell r="BQ13">
            <v>1752</v>
          </cell>
          <cell r="BR13">
            <v>924</v>
          </cell>
          <cell r="BS13">
            <v>815</v>
          </cell>
          <cell r="BT13">
            <v>786</v>
          </cell>
          <cell r="BU13">
            <v>1630</v>
          </cell>
          <cell r="BV13">
            <v>2762</v>
          </cell>
          <cell r="BW13">
            <v>6483</v>
          </cell>
          <cell r="BX13">
            <v>11942</v>
          </cell>
          <cell r="BZ13">
            <v>200</v>
          </cell>
          <cell r="CA13">
            <v>87</v>
          </cell>
          <cell r="CB13">
            <v>726</v>
          </cell>
          <cell r="CC13">
            <v>169</v>
          </cell>
          <cell r="CD13">
            <v>93</v>
          </cell>
          <cell r="CE13">
            <v>825</v>
          </cell>
          <cell r="CF13">
            <v>1195</v>
          </cell>
          <cell r="CG13">
            <v>24721</v>
          </cell>
          <cell r="CH13">
            <v>11942</v>
          </cell>
          <cell r="CL13">
            <v>2976.7750000000015</v>
          </cell>
          <cell r="CM13">
            <v>8491.4800000000014</v>
          </cell>
          <cell r="CN13">
            <v>6358.6640000000007</v>
          </cell>
          <cell r="CO13">
            <v>5228.1939999999995</v>
          </cell>
          <cell r="CP13">
            <v>4052.7390000000014</v>
          </cell>
          <cell r="CQ13">
            <v>5396.8309999999983</v>
          </cell>
          <cell r="CR13">
            <v>3051.5369999999966</v>
          </cell>
          <cell r="CS13">
            <v>1652.7890000000007</v>
          </cell>
          <cell r="CT13">
            <v>1632.1290000000008</v>
          </cell>
          <cell r="CV13">
            <v>52.182999999997264</v>
          </cell>
          <cell r="CW13">
            <v>181.70600000000013</v>
          </cell>
          <cell r="CX13">
            <v>116.95100000000093</v>
          </cell>
          <cell r="CY13">
            <v>2025.2139999999999</v>
          </cell>
          <cell r="CZ13">
            <v>1112.3279999999941</v>
          </cell>
          <cell r="DA13">
            <v>2394.9820000000036</v>
          </cell>
          <cell r="DB13">
            <v>625.91100000000006</v>
          </cell>
          <cell r="DC13">
            <v>1652.7890000000007</v>
          </cell>
          <cell r="DD13">
            <v>1632.1290000000008</v>
          </cell>
        </row>
        <row r="14">
          <cell r="B14">
            <v>1756.8670000000002</v>
          </cell>
          <cell r="C14">
            <v>1903.4219999999996</v>
          </cell>
          <cell r="D14">
            <v>2945.2060000000001</v>
          </cell>
          <cell r="E14">
            <v>3049.3770000000004</v>
          </cell>
          <cell r="F14">
            <v>2716.3320000000003</v>
          </cell>
          <cell r="G14">
            <v>6280.7360000000008</v>
          </cell>
          <cell r="H14">
            <v>2321.34</v>
          </cell>
          <cell r="I14">
            <v>1830.8090000000011</v>
          </cell>
          <cell r="J14">
            <v>1508.21</v>
          </cell>
          <cell r="L14">
            <v>296.29900000000089</v>
          </cell>
          <cell r="M14">
            <v>280.30599999999959</v>
          </cell>
          <cell r="N14">
            <v>1207.0929999999989</v>
          </cell>
          <cell r="O14">
            <v>1479.3919999999998</v>
          </cell>
          <cell r="P14">
            <v>754.61299999999937</v>
          </cell>
          <cell r="Q14">
            <v>6026.2779999999984</v>
          </cell>
          <cell r="R14">
            <v>2253.4880000000012</v>
          </cell>
          <cell r="S14">
            <v>1830.8090000000011</v>
          </cell>
          <cell r="T14">
            <v>1508.21</v>
          </cell>
          <cell r="W14">
            <v>1955.2239999999999</v>
          </cell>
          <cell r="X14">
            <v>2972.6959999999999</v>
          </cell>
          <cell r="Y14">
            <v>2255.66</v>
          </cell>
          <cell r="Z14">
            <v>3077.8719999999998</v>
          </cell>
          <cell r="AA14">
            <v>3401.6030000000001</v>
          </cell>
          <cell r="AB14">
            <v>3396.5070000000001</v>
          </cell>
          <cell r="AC14">
            <v>3719.1060000000002</v>
          </cell>
          <cell r="AD14">
            <v>3119.32</v>
          </cell>
          <cell r="AE14">
            <v>2184.7449999999999</v>
          </cell>
          <cell r="AG14">
            <v>529.41399999999999</v>
          </cell>
          <cell r="AH14">
            <v>699.86500000000001</v>
          </cell>
          <cell r="AI14">
            <v>1135.451</v>
          </cell>
          <cell r="AJ14">
            <v>1937.001</v>
          </cell>
          <cell r="AK14">
            <v>2836.634</v>
          </cell>
          <cell r="AL14">
            <v>2361.8180000000002</v>
          </cell>
          <cell r="AM14">
            <v>1745.8320000000001</v>
          </cell>
          <cell r="AN14">
            <v>3119.32</v>
          </cell>
          <cell r="AO14">
            <v>2184.7449999999999</v>
          </cell>
          <cell r="AT14">
            <v>149763</v>
          </cell>
          <cell r="AV14">
            <v>53926</v>
          </cell>
          <cell r="AW14">
            <v>124486</v>
          </cell>
          <cell r="AX14">
            <v>70936</v>
          </cell>
          <cell r="AY14">
            <v>58238</v>
          </cell>
          <cell r="AZ14">
            <v>147964</v>
          </cell>
          <cell r="BA14">
            <v>103676</v>
          </cell>
          <cell r="BB14">
            <v>107468</v>
          </cell>
          <cell r="BD14">
            <v>2810</v>
          </cell>
          <cell r="BF14">
            <v>3334</v>
          </cell>
          <cell r="BG14">
            <v>4728</v>
          </cell>
          <cell r="BH14">
            <v>7577</v>
          </cell>
          <cell r="BI14">
            <v>17056</v>
          </cell>
          <cell r="BJ14">
            <v>51417</v>
          </cell>
          <cell r="BK14">
            <v>84832</v>
          </cell>
          <cell r="BL14">
            <v>107468</v>
          </cell>
          <cell r="BP14">
            <v>18620</v>
          </cell>
          <cell r="BQ14">
            <v>1825</v>
          </cell>
          <cell r="BR14">
            <v>987</v>
          </cell>
          <cell r="BS14">
            <v>816</v>
          </cell>
          <cell r="BT14">
            <v>974</v>
          </cell>
          <cell r="BU14">
            <v>2127</v>
          </cell>
          <cell r="BV14">
            <v>2947</v>
          </cell>
          <cell r="BW14">
            <v>7030</v>
          </cell>
          <cell r="BX14">
            <v>11984</v>
          </cell>
          <cell r="BZ14">
            <v>216</v>
          </cell>
          <cell r="CA14">
            <v>180</v>
          </cell>
          <cell r="CB14">
            <v>378</v>
          </cell>
          <cell r="CC14">
            <v>129</v>
          </cell>
          <cell r="CD14">
            <v>873</v>
          </cell>
          <cell r="CE14">
            <v>1001</v>
          </cell>
          <cell r="CF14">
            <v>1436</v>
          </cell>
          <cell r="CG14">
            <v>7678</v>
          </cell>
          <cell r="CH14">
            <v>11984</v>
          </cell>
          <cell r="CL14">
            <v>3049.353000000001</v>
          </cell>
          <cell r="CM14">
            <v>9182.7139999999999</v>
          </cell>
          <cell r="CN14">
            <v>7287.5190000000002</v>
          </cell>
          <cell r="CO14">
            <v>5228.5639999999985</v>
          </cell>
          <cell r="CP14">
            <v>4458.1190000000024</v>
          </cell>
          <cell r="CQ14">
            <v>5638.3350000000064</v>
          </cell>
          <cell r="CR14">
            <v>3284.0399999999972</v>
          </cell>
          <cell r="CS14">
            <v>1745.7739999999976</v>
          </cell>
          <cell r="CT14">
            <v>1880.7179999999989</v>
          </cell>
          <cell r="CV14">
            <v>656.91400000000067</v>
          </cell>
          <cell r="CW14">
            <v>164.7549999999992</v>
          </cell>
          <cell r="CX14">
            <v>571.40700000000288</v>
          </cell>
          <cell r="CY14">
            <v>1063.7849999999999</v>
          </cell>
          <cell r="CZ14">
            <v>1067.1139999999978</v>
          </cell>
          <cell r="DA14">
            <v>2066.4780000000028</v>
          </cell>
          <cell r="DB14">
            <v>3092.3960000000006</v>
          </cell>
          <cell r="DC14">
            <v>1745.7739999999976</v>
          </cell>
          <cell r="DD14">
            <v>1880.7179999999989</v>
          </cell>
        </row>
        <row r="15">
          <cell r="B15">
            <v>1577.4260000000004</v>
          </cell>
          <cell r="C15">
            <v>1956.1599999999999</v>
          </cell>
          <cell r="E15">
            <v>3004.9359999999997</v>
          </cell>
          <cell r="H15">
            <v>3567.8830000000016</v>
          </cell>
          <cell r="J15">
            <v>1298.4140000000007</v>
          </cell>
          <cell r="L15">
            <v>219.60400000000001</v>
          </cell>
          <cell r="M15">
            <v>827.79300000000148</v>
          </cell>
          <cell r="O15">
            <v>2493.0969999999998</v>
          </cell>
          <cell r="R15">
            <v>2894.8610000000008</v>
          </cell>
          <cell r="T15">
            <v>1298.4140000000007</v>
          </cell>
          <cell r="W15">
            <v>2119.0659999999998</v>
          </cell>
          <cell r="X15">
            <v>3459.587</v>
          </cell>
          <cell r="Y15">
            <v>2286.8249999999998</v>
          </cell>
          <cell r="Z15">
            <v>3347.1889999999999</v>
          </cell>
          <cell r="AA15">
            <v>3455.5770000000002</v>
          </cell>
          <cell r="AB15">
            <v>3649.1149999999998</v>
          </cell>
          <cell r="AC15">
            <v>3579.8530000000001</v>
          </cell>
          <cell r="AD15">
            <v>3270.44</v>
          </cell>
          <cell r="AE15">
            <v>2249.9630000000002</v>
          </cell>
          <cell r="AG15">
            <v>311.80599999999998</v>
          </cell>
          <cell r="AH15">
            <v>406.99799999999999</v>
          </cell>
          <cell r="AI15">
            <v>827.52700000000004</v>
          </cell>
          <cell r="AJ15">
            <v>2973.413</v>
          </cell>
          <cell r="AK15">
            <v>435.80500000000001</v>
          </cell>
          <cell r="AL15">
            <v>3337.009</v>
          </cell>
          <cell r="AM15">
            <v>1215.193</v>
          </cell>
          <cell r="AN15">
            <v>3270.44</v>
          </cell>
          <cell r="AO15">
            <v>2249.9630000000002</v>
          </cell>
          <cell r="AT15">
            <v>150434</v>
          </cell>
          <cell r="AV15">
            <v>94449</v>
          </cell>
          <cell r="AW15">
            <v>127790</v>
          </cell>
          <cell r="AX15">
            <v>72120</v>
          </cell>
          <cell r="AY15">
            <v>77921</v>
          </cell>
          <cell r="AZ15">
            <v>34914</v>
          </cell>
          <cell r="BA15">
            <v>112282</v>
          </cell>
          <cell r="BB15">
            <v>107654</v>
          </cell>
          <cell r="BD15">
            <v>3079</v>
          </cell>
          <cell r="BF15">
            <v>4022</v>
          </cell>
          <cell r="BG15">
            <v>6331</v>
          </cell>
          <cell r="BH15">
            <v>8889</v>
          </cell>
          <cell r="BI15">
            <v>32329</v>
          </cell>
          <cell r="BJ15">
            <v>14500</v>
          </cell>
          <cell r="BK15">
            <v>69283</v>
          </cell>
          <cell r="BL15">
            <v>107654</v>
          </cell>
          <cell r="BP15">
            <v>18709</v>
          </cell>
          <cell r="BQ15">
            <v>1870</v>
          </cell>
          <cell r="BR15">
            <v>1047</v>
          </cell>
          <cell r="BS15">
            <v>862</v>
          </cell>
          <cell r="BT15">
            <v>1065</v>
          </cell>
          <cell r="BU15">
            <v>2164</v>
          </cell>
          <cell r="BV15">
            <v>3061</v>
          </cell>
          <cell r="BW15">
            <v>7822</v>
          </cell>
          <cell r="BX15">
            <v>12173</v>
          </cell>
          <cell r="BZ15">
            <v>250</v>
          </cell>
          <cell r="CA15">
            <v>28</v>
          </cell>
          <cell r="CB15">
            <v>61</v>
          </cell>
          <cell r="CC15">
            <v>103</v>
          </cell>
          <cell r="CD15">
            <v>700</v>
          </cell>
          <cell r="CE15">
            <v>1468</v>
          </cell>
          <cell r="CF15">
            <v>1891</v>
          </cell>
          <cell r="CG15">
            <v>6361</v>
          </cell>
          <cell r="CH15">
            <v>12173</v>
          </cell>
          <cell r="CL15">
            <v>3049.353000000001</v>
          </cell>
          <cell r="CM15">
            <v>10133.605</v>
          </cell>
          <cell r="CN15">
            <v>7876.0620000000017</v>
          </cell>
          <cell r="CO15">
            <v>5518.2070000000003</v>
          </cell>
          <cell r="CP15">
            <v>4527.7630000000026</v>
          </cell>
          <cell r="CQ15">
            <v>5695.6489999999976</v>
          </cell>
          <cell r="CR15">
            <v>3593.2119999999995</v>
          </cell>
          <cell r="CS15">
            <v>2215.6790000000001</v>
          </cell>
          <cell r="CT15">
            <v>1951.1339999999982</v>
          </cell>
          <cell r="CV15">
            <v>656.91400000000067</v>
          </cell>
          <cell r="CW15">
            <v>1830.7519999999968</v>
          </cell>
          <cell r="CX15">
            <v>1646.2139999999999</v>
          </cell>
          <cell r="CY15">
            <v>558.49799999999959</v>
          </cell>
          <cell r="CZ15">
            <v>566.88699999999881</v>
          </cell>
          <cell r="DA15">
            <v>400.55000000000291</v>
          </cell>
          <cell r="DB15">
            <v>1541.5820000000022</v>
          </cell>
          <cell r="DC15">
            <v>2215.6790000000001</v>
          </cell>
          <cell r="DD15">
            <v>1951.1339999999982</v>
          </cell>
        </row>
        <row r="16">
          <cell r="B16">
            <v>1247.8019999999997</v>
          </cell>
          <cell r="C16">
            <v>2010.1000000000004</v>
          </cell>
          <cell r="H16">
            <v>3251.7309999999998</v>
          </cell>
          <cell r="J16">
            <v>2073.7569999999996</v>
          </cell>
          <cell r="L16">
            <v>452.73400000000038</v>
          </cell>
          <cell r="M16">
            <v>457.71300000000065</v>
          </cell>
          <cell r="R16">
            <v>2163.5419999999976</v>
          </cell>
          <cell r="T16">
            <v>2073.7569999999996</v>
          </cell>
          <cell r="W16">
            <v>2247.5830000000001</v>
          </cell>
          <cell r="X16">
            <v>3511.92</v>
          </cell>
          <cell r="Y16">
            <v>2373.2220000000002</v>
          </cell>
          <cell r="Z16">
            <v>3377.0140000000001</v>
          </cell>
          <cell r="AA16">
            <v>3860.1480000000001</v>
          </cell>
          <cell r="AC16">
            <v>2037.278</v>
          </cell>
          <cell r="AD16">
            <v>3275.9969999999998</v>
          </cell>
          <cell r="AE16">
            <v>2273.5479999999998</v>
          </cell>
          <cell r="AG16">
            <v>700.39700000000005</v>
          </cell>
          <cell r="AH16">
            <v>2411.413</v>
          </cell>
          <cell r="AI16">
            <v>337.65499999999997</v>
          </cell>
          <cell r="AJ16">
            <v>1002.681</v>
          </cell>
          <cell r="AK16">
            <v>1685.6869999999999</v>
          </cell>
          <cell r="AM16">
            <v>1949.5160000000001</v>
          </cell>
          <cell r="AN16">
            <v>3275.9969999999998</v>
          </cell>
          <cell r="AO16">
            <v>2273.5479999999998</v>
          </cell>
          <cell r="AT16">
            <v>153900</v>
          </cell>
          <cell r="AV16">
            <v>97382</v>
          </cell>
          <cell r="AW16">
            <v>131037</v>
          </cell>
          <cell r="AX16">
            <v>89718</v>
          </cell>
          <cell r="AY16">
            <v>57012</v>
          </cell>
          <cell r="AZ16">
            <v>132321</v>
          </cell>
          <cell r="BA16">
            <v>140459</v>
          </cell>
          <cell r="BB16">
            <v>109749</v>
          </cell>
          <cell r="BD16">
            <v>3175</v>
          </cell>
          <cell r="BF16">
            <v>4129</v>
          </cell>
          <cell r="BG16">
            <v>8394</v>
          </cell>
          <cell r="BH16">
            <v>12943</v>
          </cell>
          <cell r="BI16">
            <v>14035</v>
          </cell>
          <cell r="BJ16">
            <v>22864</v>
          </cell>
          <cell r="BK16">
            <v>88549</v>
          </cell>
          <cell r="BL16">
            <v>109749</v>
          </cell>
          <cell r="BP16">
            <v>19082</v>
          </cell>
          <cell r="BQ16">
            <v>2037</v>
          </cell>
          <cell r="BR16">
            <v>1054</v>
          </cell>
          <cell r="BS16">
            <v>866</v>
          </cell>
          <cell r="BT16">
            <v>1160</v>
          </cell>
          <cell r="BU16">
            <v>2246</v>
          </cell>
          <cell r="BV16">
            <v>3070</v>
          </cell>
          <cell r="BW16">
            <v>9104</v>
          </cell>
          <cell r="BX16">
            <v>12433</v>
          </cell>
          <cell r="BZ16">
            <v>353</v>
          </cell>
          <cell r="CA16">
            <v>145</v>
          </cell>
          <cell r="CB16">
            <v>824</v>
          </cell>
          <cell r="CC16">
            <v>185</v>
          </cell>
          <cell r="CD16">
            <v>823</v>
          </cell>
          <cell r="CE16">
            <v>446</v>
          </cell>
          <cell r="CF16">
            <v>1347</v>
          </cell>
          <cell r="CG16">
            <v>10400</v>
          </cell>
          <cell r="CH16">
            <v>12433</v>
          </cell>
          <cell r="CL16">
            <v>3052.1150000000016</v>
          </cell>
          <cell r="CM16">
            <v>10254.450000000001</v>
          </cell>
          <cell r="CN16">
            <v>8185.73</v>
          </cell>
          <cell r="CO16">
            <v>7628.8369999999977</v>
          </cell>
          <cell r="CP16">
            <v>4544.599000000002</v>
          </cell>
          <cell r="CQ16">
            <v>5968.5370000000039</v>
          </cell>
          <cell r="CR16">
            <v>3678.9279999999999</v>
          </cell>
          <cell r="CS16">
            <v>2329.4979999999996</v>
          </cell>
          <cell r="CT16">
            <v>2278.0540000000001</v>
          </cell>
          <cell r="CV16">
            <v>525.19600000000173</v>
          </cell>
          <cell r="CW16">
            <v>318.98199999999997</v>
          </cell>
          <cell r="CX16">
            <v>722.51299999999901</v>
          </cell>
          <cell r="CY16">
            <v>482.84599999999955</v>
          </cell>
          <cell r="CZ16">
            <v>221.22499999999854</v>
          </cell>
          <cell r="DA16">
            <v>1856.7850000000035</v>
          </cell>
          <cell r="DB16">
            <v>499.40500000000611</v>
          </cell>
          <cell r="DC16">
            <v>2329.4979999999996</v>
          </cell>
          <cell r="DD16">
            <v>2278.0540000000001</v>
          </cell>
        </row>
        <row r="17">
          <cell r="B17">
            <v>2001.3070000000007</v>
          </cell>
          <cell r="H17">
            <v>2768.25</v>
          </cell>
          <cell r="J17">
            <v>750.55799999999999</v>
          </cell>
          <cell r="L17">
            <v>77.186999999999898</v>
          </cell>
          <cell r="R17">
            <v>1905.9989999999998</v>
          </cell>
          <cell r="T17">
            <v>750.55799999999999</v>
          </cell>
          <cell r="W17">
            <v>2260.5360000000001</v>
          </cell>
          <cell r="X17">
            <v>3733.665</v>
          </cell>
          <cell r="Y17">
            <v>2472.3890000000001</v>
          </cell>
          <cell r="AA17">
            <v>4934.7489999999998</v>
          </cell>
          <cell r="AC17">
            <v>2229.8110000000001</v>
          </cell>
          <cell r="AE17">
            <v>2488.8560000000002</v>
          </cell>
          <cell r="AG17">
            <v>322.61</v>
          </cell>
          <cell r="AH17">
            <v>964.00599999999997</v>
          </cell>
          <cell r="AI17">
            <v>1237.0440000000001</v>
          </cell>
          <cell r="AK17">
            <v>3100.8319999999999</v>
          </cell>
          <cell r="AM17">
            <v>1043.7950000000001</v>
          </cell>
          <cell r="AO17">
            <v>2488.8560000000002</v>
          </cell>
          <cell r="AT17">
            <v>166551</v>
          </cell>
          <cell r="AV17">
            <v>99964</v>
          </cell>
          <cell r="AX17">
            <v>106353</v>
          </cell>
          <cell r="AY17">
            <v>61777</v>
          </cell>
          <cell r="AZ17">
            <v>36606</v>
          </cell>
          <cell r="BA17">
            <v>172025</v>
          </cell>
          <cell r="BB17">
            <v>114168</v>
          </cell>
          <cell r="BD17">
            <v>3383</v>
          </cell>
          <cell r="BF17">
            <v>4651</v>
          </cell>
          <cell r="BH17">
            <v>13605</v>
          </cell>
          <cell r="BI17">
            <v>10329</v>
          </cell>
          <cell r="BJ17">
            <v>5053</v>
          </cell>
          <cell r="BK17">
            <v>59809</v>
          </cell>
          <cell r="BL17">
            <v>114168</v>
          </cell>
          <cell r="BP17">
            <v>20507</v>
          </cell>
          <cell r="BQ17">
            <v>2219</v>
          </cell>
          <cell r="BR17">
            <v>1058</v>
          </cell>
          <cell r="BS17">
            <v>870</v>
          </cell>
          <cell r="BT17">
            <v>1230</v>
          </cell>
          <cell r="BV17">
            <v>3291</v>
          </cell>
          <cell r="BW17">
            <v>11384</v>
          </cell>
          <cell r="BX17">
            <v>12553</v>
          </cell>
          <cell r="BZ17">
            <v>363</v>
          </cell>
          <cell r="CA17">
            <v>63</v>
          </cell>
          <cell r="CB17">
            <v>924</v>
          </cell>
          <cell r="CC17">
            <v>74</v>
          </cell>
          <cell r="CD17">
            <v>478</v>
          </cell>
          <cell r="CF17">
            <v>2264</v>
          </cell>
          <cell r="CG17">
            <v>6766</v>
          </cell>
          <cell r="CH17">
            <v>12553</v>
          </cell>
          <cell r="CL17">
            <v>3064.41</v>
          </cell>
          <cell r="CM17">
            <v>11511.264999999999</v>
          </cell>
          <cell r="CN17">
            <v>8199.2839999999997</v>
          </cell>
          <cell r="CO17">
            <v>8001.84</v>
          </cell>
          <cell r="CP17">
            <v>5135.5329999999994</v>
          </cell>
          <cell r="CQ17">
            <v>6313.3790000000008</v>
          </cell>
          <cell r="CR17">
            <v>3729.8409999999967</v>
          </cell>
          <cell r="CS17">
            <v>2501.0689999999995</v>
          </cell>
          <cell r="CT17">
            <v>2460.107</v>
          </cell>
          <cell r="CV17">
            <v>251.32600000000093</v>
          </cell>
          <cell r="CW17">
            <v>1106.1580000000013</v>
          </cell>
          <cell r="CX17">
            <v>1276.8870000000006</v>
          </cell>
          <cell r="CY17">
            <v>282.67599999999948</v>
          </cell>
          <cell r="CZ17">
            <v>540.1830000000009</v>
          </cell>
          <cell r="DA17">
            <v>1704.4189999999944</v>
          </cell>
          <cell r="DB17">
            <v>297.32700000000114</v>
          </cell>
          <cell r="DC17">
            <v>2501.0689999999995</v>
          </cell>
          <cell r="DD17">
            <v>2460.107</v>
          </cell>
        </row>
        <row r="18">
          <cell r="B18">
            <v>1547.1289999999999</v>
          </cell>
          <cell r="H18">
            <v>4470.8539999999994</v>
          </cell>
          <cell r="J18">
            <v>1066.4659999999994</v>
          </cell>
          <cell r="L18">
            <v>120.00099999999929</v>
          </cell>
          <cell r="R18">
            <v>2577.6349999999984</v>
          </cell>
          <cell r="T18">
            <v>1066.4659999999994</v>
          </cell>
          <cell r="W18">
            <v>2321.4899999999998</v>
          </cell>
          <cell r="Y18">
            <v>3560.3829999999998</v>
          </cell>
          <cell r="AC18">
            <v>3236.5819999999999</v>
          </cell>
          <cell r="AE18">
            <v>2690.6790000000001</v>
          </cell>
          <cell r="AG18">
            <v>446.15899999999999</v>
          </cell>
          <cell r="AI18">
            <v>1509.8510000000001</v>
          </cell>
          <cell r="AM18">
            <v>2559.944</v>
          </cell>
          <cell r="AO18">
            <v>2690.6790000000001</v>
          </cell>
          <cell r="AT18">
            <v>167246</v>
          </cell>
          <cell r="AV18">
            <v>104274</v>
          </cell>
          <cell r="AX18">
            <v>108220</v>
          </cell>
          <cell r="AY18">
            <v>10233</v>
          </cell>
          <cell r="AZ18">
            <v>92</v>
          </cell>
          <cell r="BA18">
            <v>197241</v>
          </cell>
          <cell r="BB18">
            <v>116549</v>
          </cell>
          <cell r="BD18">
            <v>3404</v>
          </cell>
          <cell r="BF18">
            <v>5968</v>
          </cell>
          <cell r="BH18">
            <v>14159</v>
          </cell>
          <cell r="BI18">
            <v>2384</v>
          </cell>
          <cell r="BJ18">
            <v>2248</v>
          </cell>
          <cell r="BK18">
            <v>81915</v>
          </cell>
          <cell r="BL18">
            <v>116549</v>
          </cell>
          <cell r="BP18">
            <v>20981</v>
          </cell>
          <cell r="BQ18">
            <v>2277</v>
          </cell>
          <cell r="BR18">
            <v>1109</v>
          </cell>
          <cell r="BS18">
            <v>1031</v>
          </cell>
          <cell r="BT18">
            <v>1232</v>
          </cell>
          <cell r="BV18">
            <v>6989</v>
          </cell>
          <cell r="BX18">
            <v>12599</v>
          </cell>
          <cell r="BZ18">
            <v>415</v>
          </cell>
          <cell r="CA18">
            <v>74</v>
          </cell>
          <cell r="CB18">
            <v>855</v>
          </cell>
          <cell r="CC18">
            <v>193</v>
          </cell>
          <cell r="CD18">
            <v>309</v>
          </cell>
          <cell r="CF18">
            <v>4527</v>
          </cell>
          <cell r="CH18">
            <v>12599</v>
          </cell>
          <cell r="CL18">
            <v>3107.1170000000002</v>
          </cell>
          <cell r="CM18">
            <v>11686.256000000001</v>
          </cell>
          <cell r="CN18">
            <v>8732.8119999999981</v>
          </cell>
          <cell r="CO18">
            <v>8113.913999999997</v>
          </cell>
          <cell r="CP18">
            <v>5213.2999999999993</v>
          </cell>
          <cell r="CQ18">
            <v>7353.6619999999966</v>
          </cell>
          <cell r="CR18">
            <v>4751.148000000001</v>
          </cell>
          <cell r="CS18">
            <v>2638.9930000000022</v>
          </cell>
          <cell r="CT18">
            <v>2496.6089999999986</v>
          </cell>
          <cell r="CV18">
            <v>379.11599999999999</v>
          </cell>
          <cell r="CW18">
            <v>315.89700000000084</v>
          </cell>
          <cell r="CX18">
            <v>2475.9019999999982</v>
          </cell>
          <cell r="CY18">
            <v>1241.4239999999991</v>
          </cell>
          <cell r="CZ18">
            <v>1382.7320000000036</v>
          </cell>
          <cell r="DA18">
            <v>694.64199999999983</v>
          </cell>
          <cell r="DB18">
            <v>218.32400000000052</v>
          </cell>
          <cell r="DC18">
            <v>2638.9930000000022</v>
          </cell>
          <cell r="DD18">
            <v>2496.6089999999986</v>
          </cell>
        </row>
        <row r="19">
          <cell r="B19">
            <v>1520.1930000000002</v>
          </cell>
          <cell r="H19">
            <v>2524.2609999999986</v>
          </cell>
          <cell r="J19">
            <v>1870.375</v>
          </cell>
          <cell r="L19">
            <v>209.73400000000001</v>
          </cell>
          <cell r="R19">
            <v>1988.5489999999991</v>
          </cell>
          <cell r="T19">
            <v>1870.375</v>
          </cell>
          <cell r="W19">
            <v>2540.0569999999998</v>
          </cell>
          <cell r="AC19">
            <v>3520.875</v>
          </cell>
          <cell r="AE19">
            <v>2739.3620000000001</v>
          </cell>
          <cell r="AG19">
            <v>68.382999999999996</v>
          </cell>
          <cell r="AM19">
            <v>2173.34</v>
          </cell>
          <cell r="AO19">
            <v>2739.3620000000001</v>
          </cell>
          <cell r="AT19">
            <v>169111</v>
          </cell>
          <cell r="AV19">
            <v>105406</v>
          </cell>
          <cell r="AX19">
            <v>110278</v>
          </cell>
          <cell r="AY19">
            <v>79019</v>
          </cell>
          <cell r="BB19">
            <v>117209</v>
          </cell>
          <cell r="BD19">
            <v>3813</v>
          </cell>
          <cell r="BF19">
            <v>6367</v>
          </cell>
          <cell r="BH19">
            <v>15210</v>
          </cell>
          <cell r="BI19">
            <v>6056</v>
          </cell>
          <cell r="BL19">
            <v>117209</v>
          </cell>
          <cell r="BP19">
            <v>21886</v>
          </cell>
          <cell r="BQ19">
            <v>2290</v>
          </cell>
          <cell r="BR19">
            <v>1160</v>
          </cell>
          <cell r="BS19">
            <v>1101</v>
          </cell>
          <cell r="BT19">
            <v>1689</v>
          </cell>
          <cell r="BX19">
            <v>12809</v>
          </cell>
          <cell r="BZ19">
            <v>436</v>
          </cell>
          <cell r="CA19">
            <v>1128</v>
          </cell>
          <cell r="CB19">
            <v>964</v>
          </cell>
          <cell r="CC19">
            <v>181</v>
          </cell>
          <cell r="CD19">
            <v>43</v>
          </cell>
          <cell r="CH19">
            <v>12809</v>
          </cell>
          <cell r="CL19">
            <v>3111.9130000000005</v>
          </cell>
          <cell r="CM19">
            <v>13445.666000000001</v>
          </cell>
          <cell r="CN19">
            <v>9011.1999999999989</v>
          </cell>
          <cell r="CO19">
            <v>8658.3270000000011</v>
          </cell>
          <cell r="CP19">
            <v>5994.3290000000015</v>
          </cell>
          <cell r="CQ19">
            <v>7959.2010000000009</v>
          </cell>
          <cell r="CR19">
            <v>4999.9779999999992</v>
          </cell>
          <cell r="CS19">
            <v>2916.1790000000001</v>
          </cell>
          <cell r="CT19">
            <v>2574.1099999999997</v>
          </cell>
          <cell r="CV19">
            <v>748.52499999999782</v>
          </cell>
          <cell r="CW19">
            <v>600.93000000000029</v>
          </cell>
          <cell r="CX19">
            <v>992.77899999999863</v>
          </cell>
          <cell r="CY19">
            <v>187.48300000000017</v>
          </cell>
          <cell r="CZ19">
            <v>1449.405999999999</v>
          </cell>
          <cell r="DA19">
            <v>238.06100000000151</v>
          </cell>
          <cell r="DB19">
            <v>2561.5149999999994</v>
          </cell>
          <cell r="DC19">
            <v>2916.1790000000001</v>
          </cell>
          <cell r="DD19">
            <v>2574.1099999999997</v>
          </cell>
        </row>
        <row r="20">
          <cell r="B20">
            <v>1039.1149999999998</v>
          </cell>
          <cell r="H20">
            <v>3629.3450000000012</v>
          </cell>
          <cell r="J20">
            <v>1065.3410000000003</v>
          </cell>
          <cell r="L20">
            <v>301.38099999999997</v>
          </cell>
          <cell r="R20">
            <v>3175.2249999999985</v>
          </cell>
          <cell r="T20">
            <v>1065.3410000000003</v>
          </cell>
          <cell r="W20">
            <v>2579.2750000000001</v>
          </cell>
          <cell r="AC20">
            <v>3667.6039999999998</v>
          </cell>
          <cell r="AE20">
            <v>2917.902</v>
          </cell>
          <cell r="AG20">
            <v>917.42700000000002</v>
          </cell>
          <cell r="AM20">
            <v>2634.7170000000001</v>
          </cell>
          <cell r="AO20">
            <v>2917.902</v>
          </cell>
          <cell r="AT20">
            <v>171482</v>
          </cell>
          <cell r="AV20">
            <v>107086</v>
          </cell>
          <cell r="AX20">
            <v>119284</v>
          </cell>
          <cell r="BB20">
            <v>127661</v>
          </cell>
          <cell r="BD20">
            <v>4453</v>
          </cell>
          <cell r="BF20">
            <v>6389</v>
          </cell>
          <cell r="BH20">
            <v>15751</v>
          </cell>
          <cell r="BL20">
            <v>127661</v>
          </cell>
          <cell r="BP20">
            <v>22226</v>
          </cell>
          <cell r="BQ20">
            <v>2326</v>
          </cell>
          <cell r="BR20">
            <v>1212</v>
          </cell>
          <cell r="BS20">
            <v>1123</v>
          </cell>
          <cell r="BT20">
            <v>1744</v>
          </cell>
          <cell r="BX20">
            <v>13052</v>
          </cell>
          <cell r="BZ20">
            <v>496</v>
          </cell>
          <cell r="CA20">
            <v>24</v>
          </cell>
          <cell r="CB20">
            <v>164</v>
          </cell>
          <cell r="CC20">
            <v>91</v>
          </cell>
          <cell r="CD20">
            <v>572</v>
          </cell>
          <cell r="CH20">
            <v>13052</v>
          </cell>
          <cell r="CL20">
            <v>3156.226999999999</v>
          </cell>
          <cell r="CM20">
            <v>14105.167999999998</v>
          </cell>
          <cell r="CN20">
            <v>9103.9650000000001</v>
          </cell>
          <cell r="CO20">
            <v>9085.7430000000022</v>
          </cell>
          <cell r="CP20">
            <v>6388.2109999999993</v>
          </cell>
          <cell r="CQ20">
            <v>8998.8589999999967</v>
          </cell>
          <cell r="CR20">
            <v>5707.5399999999972</v>
          </cell>
          <cell r="CS20">
            <v>2938.1340000000018</v>
          </cell>
          <cell r="CT20">
            <v>2589.2130000000016</v>
          </cell>
          <cell r="CV20">
            <v>522.04199999999946</v>
          </cell>
          <cell r="CW20">
            <v>1628.1309999999994</v>
          </cell>
          <cell r="CX20">
            <v>1266.7410000000018</v>
          </cell>
          <cell r="CY20">
            <v>743.21700000000055</v>
          </cell>
          <cell r="CZ20">
            <v>672.51400000000285</v>
          </cell>
          <cell r="DA20">
            <v>4521.4650000000038</v>
          </cell>
          <cell r="DB20">
            <v>379.76299999999901</v>
          </cell>
          <cell r="DC20">
            <v>2938.1340000000018</v>
          </cell>
          <cell r="DD20">
            <v>2589.2130000000016</v>
          </cell>
        </row>
        <row r="21">
          <cell r="B21">
            <v>1256.1220000000003</v>
          </cell>
          <cell r="H21">
            <v>3961.349000000002</v>
          </cell>
          <cell r="J21">
            <v>1218.3819999999996</v>
          </cell>
          <cell r="L21">
            <v>173.09299999999999</v>
          </cell>
          <cell r="R21">
            <v>2432.1890000000021</v>
          </cell>
          <cell r="T21">
            <v>1218.3819999999996</v>
          </cell>
          <cell r="W21">
            <v>2703.136</v>
          </cell>
          <cell r="AC21">
            <v>4001.8150000000001</v>
          </cell>
          <cell r="AE21">
            <v>3027.4789999999998</v>
          </cell>
          <cell r="AG21">
            <v>677.97900000000004</v>
          </cell>
          <cell r="AM21">
            <v>1302.308</v>
          </cell>
          <cell r="AO21">
            <v>3027.4789999999998</v>
          </cell>
          <cell r="AT21">
            <v>186239</v>
          </cell>
          <cell r="AV21">
            <v>107445</v>
          </cell>
          <cell r="AX21">
            <v>134782</v>
          </cell>
          <cell r="BB21">
            <v>129070</v>
          </cell>
          <cell r="BD21">
            <v>5546</v>
          </cell>
          <cell r="BF21">
            <v>6812</v>
          </cell>
          <cell r="BH21">
            <v>17925</v>
          </cell>
          <cell r="BL21">
            <v>129070</v>
          </cell>
          <cell r="BP21">
            <v>22353</v>
          </cell>
          <cell r="BQ21">
            <v>2680</v>
          </cell>
          <cell r="BR21">
            <v>1231</v>
          </cell>
          <cell r="BS21">
            <v>1149</v>
          </cell>
          <cell r="BT21">
            <v>1782</v>
          </cell>
          <cell r="BX21">
            <v>13115</v>
          </cell>
          <cell r="BZ21">
            <v>536</v>
          </cell>
          <cell r="CA21">
            <v>241</v>
          </cell>
          <cell r="CB21">
            <v>33</v>
          </cell>
          <cell r="CC21">
            <v>197</v>
          </cell>
          <cell r="CD21">
            <v>1626</v>
          </cell>
          <cell r="CH21">
            <v>13115</v>
          </cell>
          <cell r="CL21">
            <v>3201.5130000000008</v>
          </cell>
          <cell r="CM21">
            <v>15809.759999999998</v>
          </cell>
          <cell r="CN21">
            <v>9444.8560000000016</v>
          </cell>
          <cell r="CO21">
            <v>10854.337999999996</v>
          </cell>
          <cell r="CP21">
            <v>7124.3479999999981</v>
          </cell>
          <cell r="CR21">
            <v>6086.2740000000049</v>
          </cell>
          <cell r="CS21">
            <v>3371.7099999999991</v>
          </cell>
          <cell r="CT21">
            <v>2595.9959999999992</v>
          </cell>
          <cell r="CV21">
            <v>150.51800000000003</v>
          </cell>
          <cell r="CW21">
            <v>400.43499999999949</v>
          </cell>
          <cell r="CX21">
            <v>297.72000000000025</v>
          </cell>
          <cell r="CY21">
            <v>851.62000000000262</v>
          </cell>
          <cell r="CZ21">
            <v>2129.0270000000019</v>
          </cell>
          <cell r="DB21">
            <v>1227.7070000000022</v>
          </cell>
          <cell r="DC21">
            <v>3371.7099999999991</v>
          </cell>
          <cell r="DD21">
            <v>2595.9959999999992</v>
          </cell>
        </row>
        <row r="22">
          <cell r="B22">
            <v>1769.588999999999</v>
          </cell>
          <cell r="H22">
            <v>3872.7210000000014</v>
          </cell>
          <cell r="J22">
            <v>2140.951</v>
          </cell>
          <cell r="L22">
            <v>293.25999999999931</v>
          </cell>
          <cell r="R22">
            <v>1648.1320000000014</v>
          </cell>
          <cell r="T22">
            <v>2140.951</v>
          </cell>
          <cell r="W22">
            <v>2772.1089999999999</v>
          </cell>
          <cell r="AC22">
            <v>4109.9489999999996</v>
          </cell>
          <cell r="AE22">
            <v>3044.777</v>
          </cell>
          <cell r="AG22">
            <v>618.80600000000004</v>
          </cell>
          <cell r="AM22">
            <v>1547.0129999999999</v>
          </cell>
          <cell r="AO22">
            <v>3044.777</v>
          </cell>
          <cell r="AT22">
            <v>208459</v>
          </cell>
          <cell r="AV22">
            <v>110483</v>
          </cell>
          <cell r="AX22">
            <v>166870</v>
          </cell>
          <cell r="BB22">
            <v>129692</v>
          </cell>
          <cell r="BD22">
            <v>5969</v>
          </cell>
          <cell r="BF22">
            <v>7172</v>
          </cell>
          <cell r="BH22">
            <v>21041</v>
          </cell>
          <cell r="BL22">
            <v>129692</v>
          </cell>
          <cell r="BP22">
            <v>23941</v>
          </cell>
          <cell r="BQ22">
            <v>2722</v>
          </cell>
          <cell r="BR22">
            <v>1289</v>
          </cell>
          <cell r="BT22">
            <v>2326</v>
          </cell>
          <cell r="BX22">
            <v>13573</v>
          </cell>
          <cell r="BZ22">
            <v>563</v>
          </cell>
          <cell r="CA22">
            <v>4</v>
          </cell>
          <cell r="CB22">
            <v>537</v>
          </cell>
          <cell r="CD22">
            <v>257</v>
          </cell>
          <cell r="CH22">
            <v>13573</v>
          </cell>
          <cell r="CL22">
            <v>3257.8790000000008</v>
          </cell>
          <cell r="CM22">
            <v>16016.910999999996</v>
          </cell>
          <cell r="CN22">
            <v>9612.5329999999994</v>
          </cell>
          <cell r="CO22">
            <v>10881.909</v>
          </cell>
          <cell r="CP22">
            <v>7267.4470000000001</v>
          </cell>
          <cell r="CR22">
            <v>6386.3969999999972</v>
          </cell>
          <cell r="CS22">
            <v>5217.0550000000039</v>
          </cell>
          <cell r="CT22">
            <v>2619.6839999999993</v>
          </cell>
          <cell r="CV22">
            <v>498.28399999999965</v>
          </cell>
          <cell r="CW22">
            <v>1619.7069999999985</v>
          </cell>
          <cell r="CX22">
            <v>2786.9120000000003</v>
          </cell>
          <cell r="CY22">
            <v>579.8070000000007</v>
          </cell>
          <cell r="CZ22">
            <v>1658.8439999999973</v>
          </cell>
          <cell r="DB22">
            <v>665.3839999999982</v>
          </cell>
          <cell r="DC22">
            <v>5217.0550000000039</v>
          </cell>
          <cell r="DD22">
            <v>2619.6839999999993</v>
          </cell>
        </row>
        <row r="23">
          <cell r="B23">
            <v>1131.8339999999998</v>
          </cell>
          <cell r="H23">
            <v>3245.607</v>
          </cell>
          <cell r="J23">
            <v>1265.4809999999998</v>
          </cell>
          <cell r="L23">
            <v>392.48700000000008</v>
          </cell>
          <cell r="R23">
            <v>1827.0760000000009</v>
          </cell>
          <cell r="T23">
            <v>1265.4809999999998</v>
          </cell>
          <cell r="W23">
            <v>2835.212</v>
          </cell>
          <cell r="AC23">
            <v>4403.2209999999995</v>
          </cell>
          <cell r="AE23">
            <v>3072.0940000000001</v>
          </cell>
          <cell r="AG23">
            <v>416.91199999999998</v>
          </cell>
          <cell r="AM23">
            <v>3216.1529999999998</v>
          </cell>
          <cell r="AO23">
            <v>3072.0940000000001</v>
          </cell>
          <cell r="AT23">
            <v>214691</v>
          </cell>
          <cell r="AV23">
            <v>114036</v>
          </cell>
          <cell r="AX23">
            <v>197589</v>
          </cell>
          <cell r="BB23">
            <v>131588</v>
          </cell>
          <cell r="BD23">
            <v>6592</v>
          </cell>
          <cell r="BF23">
            <v>7364</v>
          </cell>
          <cell r="BH23">
            <v>22133</v>
          </cell>
          <cell r="BL23">
            <v>131588</v>
          </cell>
          <cell r="BP23">
            <v>25415</v>
          </cell>
          <cell r="BQ23">
            <v>3004</v>
          </cell>
          <cell r="BR23">
            <v>1294</v>
          </cell>
          <cell r="BX23">
            <v>13640</v>
          </cell>
          <cell r="BZ23">
            <v>686</v>
          </cell>
          <cell r="CA23">
            <v>44</v>
          </cell>
          <cell r="CB23">
            <v>137</v>
          </cell>
          <cell r="CH23">
            <v>13640</v>
          </cell>
          <cell r="CL23">
            <v>3274.6920000000009</v>
          </cell>
          <cell r="CM23">
            <v>21543.091000000004</v>
          </cell>
          <cell r="CN23">
            <v>9832.2330000000002</v>
          </cell>
          <cell r="CO23">
            <v>11120.027000000002</v>
          </cell>
          <cell r="CP23">
            <v>7536.1989999999969</v>
          </cell>
          <cell r="CR23">
            <v>7126.7750000000015</v>
          </cell>
          <cell r="CS23">
            <v>5431.4510000000009</v>
          </cell>
          <cell r="CT23">
            <v>2702.7890000000007</v>
          </cell>
          <cell r="CV23">
            <v>541.53499999999985</v>
          </cell>
          <cell r="CW23">
            <v>1117.8059999999969</v>
          </cell>
          <cell r="CX23">
            <v>4005.351999999999</v>
          </cell>
          <cell r="CY23">
            <v>296.79599999999846</v>
          </cell>
          <cell r="CZ23">
            <v>1536.3820000000051</v>
          </cell>
          <cell r="DB23">
            <v>1020.5570000000007</v>
          </cell>
          <cell r="DC23">
            <v>5431.4510000000009</v>
          </cell>
          <cell r="DD23">
            <v>2702.7890000000007</v>
          </cell>
        </row>
        <row r="24">
          <cell r="B24">
            <v>2767.6030000000001</v>
          </cell>
          <cell r="H24">
            <v>3183.4750000000022</v>
          </cell>
          <cell r="J24">
            <v>1511.3419999999996</v>
          </cell>
          <cell r="L24">
            <v>38.342999999998938</v>
          </cell>
          <cell r="R24">
            <v>2269.1340000000018</v>
          </cell>
          <cell r="T24">
            <v>1511.3419999999996</v>
          </cell>
          <cell r="W24">
            <v>2853.0650000000001</v>
          </cell>
          <cell r="AC24">
            <v>5894.2129999999997</v>
          </cell>
          <cell r="AE24">
            <v>3345.11</v>
          </cell>
          <cell r="AG24">
            <v>254.018</v>
          </cell>
          <cell r="AM24">
            <v>1017.414</v>
          </cell>
          <cell r="AO24">
            <v>3345.11</v>
          </cell>
          <cell r="AT24">
            <v>214957</v>
          </cell>
          <cell r="AV24">
            <v>115230</v>
          </cell>
          <cell r="AX24">
            <v>200736</v>
          </cell>
          <cell r="BB24">
            <v>132095</v>
          </cell>
          <cell r="BD24">
            <v>6970</v>
          </cell>
          <cell r="BF24">
            <v>7853</v>
          </cell>
          <cell r="BH24">
            <v>25710</v>
          </cell>
          <cell r="BL24">
            <v>132095</v>
          </cell>
          <cell r="BP24">
            <v>26296</v>
          </cell>
          <cell r="BQ24">
            <v>4712</v>
          </cell>
          <cell r="BR24">
            <v>1308</v>
          </cell>
          <cell r="BX24">
            <v>13840</v>
          </cell>
          <cell r="BZ24">
            <v>788</v>
          </cell>
          <cell r="CA24">
            <v>163</v>
          </cell>
          <cell r="CB24">
            <v>44</v>
          </cell>
          <cell r="CH24">
            <v>13840</v>
          </cell>
          <cell r="CL24">
            <v>3306.6070000000018</v>
          </cell>
          <cell r="CN24">
            <v>10631.634999999998</v>
          </cell>
          <cell r="CR24">
            <v>1390.7520000000004</v>
          </cell>
          <cell r="CT24">
            <v>2729.7240000000002</v>
          </cell>
          <cell r="CV24">
            <v>319.4330000000009</v>
          </cell>
          <cell r="CX24">
            <v>2623.7750000000015</v>
          </cell>
          <cell r="DB24">
            <v>1075.9070000000065</v>
          </cell>
          <cell r="DD24">
            <v>2729.7240000000002</v>
          </cell>
        </row>
        <row r="25">
          <cell r="B25">
            <v>1532.6380000000008</v>
          </cell>
          <cell r="J25">
            <v>871.04399999999987</v>
          </cell>
          <cell r="L25">
            <v>87.953999999999724</v>
          </cell>
          <cell r="T25">
            <v>871.04399999999987</v>
          </cell>
          <cell r="W25">
            <v>2939.7629999999999</v>
          </cell>
          <cell r="AE25">
            <v>3470.576</v>
          </cell>
          <cell r="AG25">
            <v>498.01799999999997</v>
          </cell>
          <cell r="AO25">
            <v>3470.576</v>
          </cell>
          <cell r="AT25">
            <v>216809</v>
          </cell>
          <cell r="AV25">
            <v>124089</v>
          </cell>
          <cell r="AX25">
            <v>205422</v>
          </cell>
          <cell r="BB25">
            <v>134311</v>
          </cell>
          <cell r="BD25">
            <v>8603</v>
          </cell>
          <cell r="BF25">
            <v>7995</v>
          </cell>
          <cell r="BH25">
            <v>28136</v>
          </cell>
          <cell r="BL25">
            <v>134311</v>
          </cell>
          <cell r="BP25">
            <v>26542</v>
          </cell>
          <cell r="BQ25">
            <v>4769</v>
          </cell>
          <cell r="BR25">
            <v>1311</v>
          </cell>
          <cell r="BX25">
            <v>14047</v>
          </cell>
          <cell r="BZ25">
            <v>903</v>
          </cell>
          <cell r="CA25">
            <v>89</v>
          </cell>
          <cell r="CB25">
            <v>15</v>
          </cell>
          <cell r="CH25">
            <v>14047</v>
          </cell>
          <cell r="CL25">
            <v>3333.3459999999995</v>
          </cell>
          <cell r="CN25">
            <v>11548.576000000001</v>
          </cell>
          <cell r="CR25">
            <v>1834.9219999999987</v>
          </cell>
          <cell r="CT25">
            <v>2784.5770000000011</v>
          </cell>
          <cell r="CV25">
            <v>812.03199999999924</v>
          </cell>
          <cell r="CX25">
            <v>566.54099999999744</v>
          </cell>
          <cell r="DB25">
            <v>466.64600000000064</v>
          </cell>
          <cell r="DD25">
            <v>2784.5770000000011</v>
          </cell>
        </row>
        <row r="26">
          <cell r="B26">
            <v>2014.5140000000001</v>
          </cell>
          <cell r="J26">
            <v>1032.0429999999997</v>
          </cell>
          <cell r="L26">
            <v>364.03600000000006</v>
          </cell>
          <cell r="T26">
            <v>1032.0429999999997</v>
          </cell>
          <cell r="W26">
            <v>3330.7339999999999</v>
          </cell>
          <cell r="AE26">
            <v>3515.9070000000002</v>
          </cell>
          <cell r="AG26">
            <v>415.976</v>
          </cell>
          <cell r="AO26">
            <v>3515.9070000000002</v>
          </cell>
          <cell r="AT26">
            <v>223606</v>
          </cell>
          <cell r="AV26">
            <v>126846</v>
          </cell>
          <cell r="BB26">
            <v>139875</v>
          </cell>
          <cell r="BD26">
            <v>11818</v>
          </cell>
          <cell r="BF26">
            <v>9488</v>
          </cell>
          <cell r="BL26">
            <v>139875</v>
          </cell>
          <cell r="BP26">
            <v>30859</v>
          </cell>
          <cell r="BQ26">
            <v>5212</v>
          </cell>
          <cell r="BR26">
            <v>1374</v>
          </cell>
          <cell r="BX26">
            <v>14103</v>
          </cell>
          <cell r="BZ26">
            <v>1080</v>
          </cell>
          <cell r="CA26">
            <v>217</v>
          </cell>
          <cell r="CB26">
            <v>298</v>
          </cell>
          <cell r="CH26">
            <v>14103</v>
          </cell>
          <cell r="CL26">
            <v>3573.6140000000014</v>
          </cell>
          <cell r="CR26">
            <v>2041.1720000000023</v>
          </cell>
          <cell r="CT26">
            <v>2865.4060000000027</v>
          </cell>
          <cell r="CV26">
            <v>676.36200000000099</v>
          </cell>
          <cell r="DB26">
            <v>1412.8919999999998</v>
          </cell>
          <cell r="DD26">
            <v>2865.4060000000027</v>
          </cell>
        </row>
        <row r="27">
          <cell r="J27">
            <v>1225.7210000000005</v>
          </cell>
          <cell r="T27">
            <v>1225.7210000000005</v>
          </cell>
          <cell r="W27">
            <v>3361.0790000000002</v>
          </cell>
          <cell r="AE27">
            <v>3654.154</v>
          </cell>
          <cell r="AG27">
            <v>1084.307</v>
          </cell>
          <cell r="AO27">
            <v>3654.154</v>
          </cell>
          <cell r="AT27">
            <v>245159</v>
          </cell>
          <cell r="AV27">
            <v>130396</v>
          </cell>
          <cell r="BB27">
            <v>142264</v>
          </cell>
          <cell r="BD27">
            <v>11974</v>
          </cell>
          <cell r="BF27">
            <v>9768</v>
          </cell>
          <cell r="BL27">
            <v>142264</v>
          </cell>
          <cell r="BQ27">
            <v>5654</v>
          </cell>
          <cell r="BR27">
            <v>1563</v>
          </cell>
          <cell r="BX27">
            <v>14357</v>
          </cell>
          <cell r="BZ27">
            <v>2563</v>
          </cell>
          <cell r="CA27">
            <v>342</v>
          </cell>
          <cell r="CB27">
            <v>426</v>
          </cell>
          <cell r="CH27">
            <v>14357</v>
          </cell>
          <cell r="CL27">
            <v>4024.8099999999995</v>
          </cell>
          <cell r="CR27">
            <v>2404.1450000000041</v>
          </cell>
          <cell r="CT27">
            <v>2877.3999999999996</v>
          </cell>
          <cell r="CV27">
            <v>605.49399999999878</v>
          </cell>
          <cell r="DB27">
            <v>2617.1880000000019</v>
          </cell>
          <cell r="DD27">
            <v>2877.3999999999996</v>
          </cell>
        </row>
        <row r="28">
          <cell r="J28">
            <v>1352.0529999999999</v>
          </cell>
          <cell r="T28">
            <v>1352.0529999999999</v>
          </cell>
          <cell r="W28">
            <v>3409.864</v>
          </cell>
          <cell r="AE28">
            <v>3806.8789999999999</v>
          </cell>
          <cell r="AG28">
            <v>593.072</v>
          </cell>
          <cell r="AO28">
            <v>3806.8789999999999</v>
          </cell>
          <cell r="AT28">
            <v>249421</v>
          </cell>
          <cell r="AV28">
            <v>151566</v>
          </cell>
          <cell r="BB28">
            <v>143045</v>
          </cell>
          <cell r="BD28">
            <v>14262</v>
          </cell>
          <cell r="BF28">
            <v>13141</v>
          </cell>
          <cell r="BL28">
            <v>143045</v>
          </cell>
          <cell r="BQ28">
            <v>5662</v>
          </cell>
          <cell r="BR28">
            <v>1663</v>
          </cell>
          <cell r="BX28">
            <v>14662</v>
          </cell>
          <cell r="BZ28">
            <v>10053</v>
          </cell>
          <cell r="CA28">
            <v>18</v>
          </cell>
          <cell r="CB28">
            <v>81</v>
          </cell>
          <cell r="CH28">
            <v>14662</v>
          </cell>
          <cell r="CL28">
            <v>4121.9210000000021</v>
          </cell>
          <cell r="CR28">
            <v>2446.0200000000041</v>
          </cell>
          <cell r="CT28">
            <v>2883.2239999999983</v>
          </cell>
          <cell r="CV28">
            <v>852.625</v>
          </cell>
          <cell r="DB28">
            <v>3295.6179999999986</v>
          </cell>
          <cell r="DD28">
            <v>2883.2239999999983</v>
          </cell>
        </row>
        <row r="29">
          <cell r="J29">
            <v>1180.6310000000003</v>
          </cell>
          <cell r="T29">
            <v>1180.6310000000003</v>
          </cell>
          <cell r="W29">
            <v>3461.6089999999999</v>
          </cell>
          <cell r="AE29">
            <v>4170.1869999999999</v>
          </cell>
          <cell r="AG29">
            <v>363.53899999999999</v>
          </cell>
          <cell r="AO29">
            <v>4170.1869999999999</v>
          </cell>
          <cell r="AV29">
            <v>153067</v>
          </cell>
          <cell r="BB29">
            <v>143454</v>
          </cell>
          <cell r="BF29">
            <v>13959</v>
          </cell>
          <cell r="BL29">
            <v>143454</v>
          </cell>
          <cell r="BQ29">
            <v>5871</v>
          </cell>
          <cell r="BR29">
            <v>1670</v>
          </cell>
          <cell r="BX29">
            <v>14817</v>
          </cell>
          <cell r="CA29">
            <v>312</v>
          </cell>
          <cell r="CB29">
            <v>417</v>
          </cell>
          <cell r="CH29">
            <v>14817</v>
          </cell>
          <cell r="CL29">
            <v>4164.2239999999983</v>
          </cell>
          <cell r="CR29">
            <v>2481.8529999999992</v>
          </cell>
          <cell r="CT29">
            <v>2918.259</v>
          </cell>
          <cell r="CV29">
            <v>1182.3760000000002</v>
          </cell>
          <cell r="DB29">
            <v>2155.9609999999993</v>
          </cell>
          <cell r="DD29">
            <v>2918.259</v>
          </cell>
        </row>
        <row r="30">
          <cell r="J30">
            <v>1638.0109999999986</v>
          </cell>
          <cell r="T30">
            <v>1638.0109999999986</v>
          </cell>
          <cell r="W30">
            <v>3518.4609999999998</v>
          </cell>
          <cell r="AE30">
            <v>4797.6930000000002</v>
          </cell>
          <cell r="AG30">
            <v>530.78899999999999</v>
          </cell>
          <cell r="AO30">
            <v>4797.6930000000002</v>
          </cell>
          <cell r="AV30">
            <v>178292</v>
          </cell>
          <cell r="BB30">
            <v>143832</v>
          </cell>
          <cell r="BF30">
            <v>13968</v>
          </cell>
          <cell r="BL30">
            <v>143832</v>
          </cell>
          <cell r="BQ30">
            <v>5912</v>
          </cell>
          <cell r="BR30">
            <v>1679</v>
          </cell>
          <cell r="BX30">
            <v>14981</v>
          </cell>
          <cell r="CA30">
            <v>338</v>
          </cell>
          <cell r="CB30">
            <v>256</v>
          </cell>
          <cell r="CH30">
            <v>14981</v>
          </cell>
          <cell r="CL30">
            <v>4209.8329999999987</v>
          </cell>
          <cell r="CR30">
            <v>2561.2489999999998</v>
          </cell>
          <cell r="CT30">
            <v>3054.7609999999986</v>
          </cell>
          <cell r="CV30">
            <v>306.79100000000108</v>
          </cell>
          <cell r="DB30">
            <v>3510.5679999999993</v>
          </cell>
          <cell r="DD30">
            <v>3054.7609999999986</v>
          </cell>
        </row>
        <row r="31">
          <cell r="J31">
            <v>2651.6000000000004</v>
          </cell>
          <cell r="T31">
            <v>2651.6000000000004</v>
          </cell>
          <cell r="W31">
            <v>3537.1219999999998</v>
          </cell>
          <cell r="AE31">
            <v>4952.3819999999996</v>
          </cell>
          <cell r="AG31">
            <v>306.93</v>
          </cell>
          <cell r="AO31">
            <v>4952.3819999999996</v>
          </cell>
          <cell r="AV31">
            <v>181013</v>
          </cell>
          <cell r="BB31">
            <v>150582</v>
          </cell>
          <cell r="BF31">
            <v>17412</v>
          </cell>
          <cell r="BL31">
            <v>150582</v>
          </cell>
          <cell r="BQ31">
            <v>5976</v>
          </cell>
          <cell r="BR31">
            <v>1697</v>
          </cell>
          <cell r="BX31">
            <v>15608</v>
          </cell>
          <cell r="CA31">
            <v>213</v>
          </cell>
          <cell r="CB31">
            <v>56</v>
          </cell>
          <cell r="CH31">
            <v>15608</v>
          </cell>
          <cell r="CL31">
            <v>4364.2440000000024</v>
          </cell>
          <cell r="CR31">
            <v>2816.3199999999997</v>
          </cell>
          <cell r="CT31">
            <v>3261.8649999999998</v>
          </cell>
          <cell r="CV31">
            <v>630.46500000000015</v>
          </cell>
          <cell r="DB31">
            <v>1729.9660000000003</v>
          </cell>
          <cell r="DD31">
            <v>3261.8649999999998</v>
          </cell>
        </row>
        <row r="32">
          <cell r="J32">
            <v>1816.9309999999996</v>
          </cell>
          <cell r="T32">
            <v>1816.9309999999996</v>
          </cell>
          <cell r="W32">
            <v>3547.5340000000001</v>
          </cell>
          <cell r="AG32">
            <v>1689.0719999999999</v>
          </cell>
          <cell r="AV32">
            <v>237349</v>
          </cell>
          <cell r="BB32">
            <v>151378</v>
          </cell>
          <cell r="BF32">
            <v>23991</v>
          </cell>
          <cell r="BL32">
            <v>151378</v>
          </cell>
          <cell r="BQ32">
            <v>6029</v>
          </cell>
          <cell r="BR32">
            <v>1742</v>
          </cell>
          <cell r="BX32">
            <v>15756</v>
          </cell>
          <cell r="CA32">
            <v>26</v>
          </cell>
          <cell r="CB32">
            <v>163</v>
          </cell>
          <cell r="CH32">
            <v>15756</v>
          </cell>
          <cell r="CL32">
            <v>4416.867000000002</v>
          </cell>
          <cell r="CR32">
            <v>2928.8099999999977</v>
          </cell>
          <cell r="CT32">
            <v>3278.9790000000003</v>
          </cell>
          <cell r="CV32">
            <v>352.54999999999927</v>
          </cell>
          <cell r="DB32">
            <v>2488.474000000002</v>
          </cell>
          <cell r="DD32">
            <v>3278.9790000000003</v>
          </cell>
        </row>
        <row r="33">
          <cell r="J33">
            <v>1134.3070000000007</v>
          </cell>
          <cell r="T33">
            <v>1134.3070000000007</v>
          </cell>
          <cell r="W33">
            <v>3934.078</v>
          </cell>
          <cell r="AG33">
            <v>463.19099999999997</v>
          </cell>
          <cell r="BB33">
            <v>155381</v>
          </cell>
          <cell r="BL33">
            <v>155381</v>
          </cell>
          <cell r="BQ33">
            <v>6034</v>
          </cell>
          <cell r="BR33">
            <v>1851</v>
          </cell>
          <cell r="BX33">
            <v>15857</v>
          </cell>
          <cell r="CA33">
            <v>98</v>
          </cell>
          <cell r="CB33">
            <v>593</v>
          </cell>
          <cell r="CH33">
            <v>15857</v>
          </cell>
          <cell r="CL33">
            <v>4540.0469999999987</v>
          </cell>
          <cell r="CR33">
            <v>3877.3770000000004</v>
          </cell>
          <cell r="CT33">
            <v>3495.8120000000017</v>
          </cell>
          <cell r="CV33">
            <v>382.52399999999943</v>
          </cell>
          <cell r="DB33">
            <v>1077.8130000000019</v>
          </cell>
          <cell r="DD33">
            <v>3495.8120000000017</v>
          </cell>
        </row>
        <row r="34">
          <cell r="J34">
            <v>1924.58</v>
          </cell>
          <cell r="T34">
            <v>1924.58</v>
          </cell>
          <cell r="W34">
            <v>3971.9920000000002</v>
          </cell>
          <cell r="AG34">
            <v>1394.3679999999999</v>
          </cell>
          <cell r="BB34">
            <v>156652</v>
          </cell>
          <cell r="BL34">
            <v>156652</v>
          </cell>
          <cell r="BQ34">
            <v>6958</v>
          </cell>
          <cell r="BR34">
            <v>1905</v>
          </cell>
          <cell r="BX34">
            <v>16163</v>
          </cell>
          <cell r="CA34">
            <v>245</v>
          </cell>
          <cell r="CB34">
            <v>36</v>
          </cell>
          <cell r="CH34">
            <v>16163</v>
          </cell>
          <cell r="CL34">
            <v>4674.3870000000006</v>
          </cell>
          <cell r="CR34">
            <v>4590.6580000000031</v>
          </cell>
          <cell r="CT34">
            <v>3686.3000000000011</v>
          </cell>
          <cell r="CV34">
            <v>683.63000000000102</v>
          </cell>
          <cell r="DB34">
            <v>2595.2330000000002</v>
          </cell>
          <cell r="DD34">
            <v>3686.3000000000011</v>
          </cell>
        </row>
        <row r="35">
          <cell r="W35">
            <v>4016.2020000000002</v>
          </cell>
          <cell r="AG35">
            <v>818.94200000000001</v>
          </cell>
          <cell r="BB35">
            <v>158960</v>
          </cell>
          <cell r="BL35">
            <v>158960</v>
          </cell>
          <cell r="BQ35">
            <v>7943</v>
          </cell>
          <cell r="BR35">
            <v>1975</v>
          </cell>
          <cell r="BX35">
            <v>16223</v>
          </cell>
          <cell r="CA35">
            <v>233</v>
          </cell>
          <cell r="CB35">
            <v>657</v>
          </cell>
          <cell r="CH35">
            <v>16223</v>
          </cell>
          <cell r="CL35">
            <v>4695.2790000000023</v>
          </cell>
          <cell r="CR35">
            <v>4770.0069999999978</v>
          </cell>
          <cell r="CT35">
            <v>3688.8080000000009</v>
          </cell>
          <cell r="CV35">
            <v>807.42100000000028</v>
          </cell>
          <cell r="DB35">
            <v>3758.1849999999977</v>
          </cell>
          <cell r="DD35">
            <v>3688.8080000000009</v>
          </cell>
        </row>
        <row r="36">
          <cell r="W36">
            <v>4325.558</v>
          </cell>
          <cell r="AG36">
            <v>125.69799999999999</v>
          </cell>
          <cell r="BB36">
            <v>162840</v>
          </cell>
          <cell r="BL36">
            <v>162840</v>
          </cell>
          <cell r="BQ36">
            <v>8215</v>
          </cell>
          <cell r="BR36">
            <v>2094</v>
          </cell>
          <cell r="BX36">
            <v>16594</v>
          </cell>
          <cell r="CA36">
            <v>278</v>
          </cell>
          <cell r="CB36">
            <v>96</v>
          </cell>
          <cell r="CH36">
            <v>16594</v>
          </cell>
          <cell r="CL36">
            <v>4730.4880000000012</v>
          </cell>
          <cell r="CR36">
            <v>4897.3339999999989</v>
          </cell>
          <cell r="CT36">
            <v>3722.0290000000005</v>
          </cell>
          <cell r="CV36">
            <v>824.8809999999994</v>
          </cell>
          <cell r="DB36">
            <v>1787.5459999999985</v>
          </cell>
          <cell r="DD36">
            <v>3722.0290000000005</v>
          </cell>
        </row>
        <row r="37">
          <cell r="BB37">
            <v>166448</v>
          </cell>
          <cell r="BL37">
            <v>166448</v>
          </cell>
          <cell r="BQ37">
            <v>10076</v>
          </cell>
          <cell r="BR37">
            <v>2117</v>
          </cell>
          <cell r="BX37">
            <v>16667</v>
          </cell>
          <cell r="CA37">
            <v>5130</v>
          </cell>
          <cell r="CB37">
            <v>30</v>
          </cell>
          <cell r="CH37">
            <v>16667</v>
          </cell>
          <cell r="CL37">
            <v>4810.6810000000005</v>
          </cell>
          <cell r="CR37">
            <v>5028.5089999999982</v>
          </cell>
          <cell r="CT37">
            <v>3734.0819999999985</v>
          </cell>
          <cell r="CV37">
            <v>737.74299999999857</v>
          </cell>
          <cell r="DB37">
            <v>1413.2839999999997</v>
          </cell>
          <cell r="DD37">
            <v>3734.0819999999985</v>
          </cell>
        </row>
        <row r="38">
          <cell r="BB38">
            <v>169333</v>
          </cell>
          <cell r="BL38">
            <v>169333</v>
          </cell>
          <cell r="BQ38">
            <v>12340</v>
          </cell>
          <cell r="BR38">
            <v>2229</v>
          </cell>
          <cell r="BX38">
            <v>16794</v>
          </cell>
          <cell r="CA38">
            <v>198</v>
          </cell>
          <cell r="CB38">
            <v>85</v>
          </cell>
          <cell r="CH38">
            <v>16794</v>
          </cell>
          <cell r="CL38">
            <v>4872.5709999999999</v>
          </cell>
          <cell r="CR38">
            <v>5337.0560000000005</v>
          </cell>
          <cell r="CT38">
            <v>3783.5950000000012</v>
          </cell>
          <cell r="CV38">
            <v>657.93100000000049</v>
          </cell>
          <cell r="DB38">
            <v>1178.3889999999992</v>
          </cell>
          <cell r="DD38">
            <v>3783.5950000000012</v>
          </cell>
        </row>
        <row r="39">
          <cell r="BB39">
            <v>180576</v>
          </cell>
          <cell r="BL39">
            <v>180576</v>
          </cell>
          <cell r="BX39">
            <v>17214</v>
          </cell>
          <cell r="CH39">
            <v>17214</v>
          </cell>
          <cell r="CL39">
            <v>6193.0660000000007</v>
          </cell>
          <cell r="CR39">
            <v>5384.8020000000033</v>
          </cell>
          <cell r="CT39">
            <v>3847.2299999999996</v>
          </cell>
          <cell r="CV39">
            <v>385.89800000000105</v>
          </cell>
          <cell r="DB39">
            <v>3001.7810000000027</v>
          </cell>
          <cell r="DD39">
            <v>3847.2299999999996</v>
          </cell>
        </row>
        <row r="40">
          <cell r="BB40">
            <v>185854</v>
          </cell>
          <cell r="BL40">
            <v>185854</v>
          </cell>
          <cell r="BX40">
            <v>17547</v>
          </cell>
          <cell r="CH40">
            <v>17547</v>
          </cell>
          <cell r="CL40">
            <v>6279.9039999999986</v>
          </cell>
          <cell r="CR40">
            <v>5522.8870000000024</v>
          </cell>
          <cell r="CT40">
            <v>3925.9440000000013</v>
          </cell>
          <cell r="CV40">
            <v>802.47499999999854</v>
          </cell>
          <cell r="DB40">
            <v>2478.0519999999997</v>
          </cell>
          <cell r="DD40">
            <v>3925.9440000000013</v>
          </cell>
        </row>
        <row r="41">
          <cell r="BB41">
            <v>193245</v>
          </cell>
          <cell r="BL41">
            <v>193245</v>
          </cell>
          <cell r="BX41">
            <v>17560</v>
          </cell>
          <cell r="CH41">
            <v>17560</v>
          </cell>
          <cell r="CL41">
            <v>6899.6560000000027</v>
          </cell>
          <cell r="CR41">
            <v>5881.8840000000018</v>
          </cell>
          <cell r="CT41">
            <v>4230.0080000000016</v>
          </cell>
          <cell r="CV41">
            <v>317.89600000000064</v>
          </cell>
          <cell r="DB41">
            <v>5124.9369999999981</v>
          </cell>
          <cell r="DD41">
            <v>4230.0080000000016</v>
          </cell>
        </row>
        <row r="42">
          <cell r="BB42">
            <v>195955</v>
          </cell>
          <cell r="BL42">
            <v>195955</v>
          </cell>
          <cell r="BX42">
            <v>17611</v>
          </cell>
          <cell r="CH42">
            <v>17611</v>
          </cell>
          <cell r="CL42">
            <v>7190.1659999999993</v>
          </cell>
          <cell r="CR42">
            <v>6489.135000000002</v>
          </cell>
          <cell r="CT42">
            <v>4273.6860000000015</v>
          </cell>
          <cell r="CV42">
            <v>172.18500000000131</v>
          </cell>
          <cell r="DB42">
            <v>1746.7220000000016</v>
          </cell>
          <cell r="DD42">
            <v>4273.6860000000015</v>
          </cell>
        </row>
        <row r="43">
          <cell r="BB43">
            <v>206752</v>
          </cell>
          <cell r="BL43">
            <v>206752</v>
          </cell>
          <cell r="BX43">
            <v>17968</v>
          </cell>
          <cell r="CH43">
            <v>17968</v>
          </cell>
          <cell r="CR43">
            <v>6618.7609999999986</v>
          </cell>
          <cell r="CT43">
            <v>4485.8060000000005</v>
          </cell>
          <cell r="DB43">
            <v>4658.510000000002</v>
          </cell>
          <cell r="DD43">
            <v>4485.8060000000005</v>
          </cell>
        </row>
        <row r="44">
          <cell r="BB44">
            <v>207772</v>
          </cell>
          <cell r="BL44">
            <v>207772</v>
          </cell>
          <cell r="BX44">
            <v>18158</v>
          </cell>
          <cell r="CH44">
            <v>18158</v>
          </cell>
          <cell r="CT44">
            <v>4595.3949999999986</v>
          </cell>
          <cell r="DD44">
            <v>4595.3949999999986</v>
          </cell>
        </row>
        <row r="45">
          <cell r="BX45">
            <v>18495</v>
          </cell>
          <cell r="CH45">
            <v>18495</v>
          </cell>
          <cell r="CT45">
            <v>4885.3160000000007</v>
          </cell>
          <cell r="DD45">
            <v>4885.3160000000007</v>
          </cell>
        </row>
        <row r="46">
          <cell r="BX46">
            <v>18615</v>
          </cell>
          <cell r="CH46">
            <v>18615</v>
          </cell>
          <cell r="CT46">
            <v>5252.6909999999989</v>
          </cell>
          <cell r="DD46">
            <v>5252.6909999999989</v>
          </cell>
        </row>
        <row r="47">
          <cell r="BX47">
            <v>18687</v>
          </cell>
          <cell r="CH47">
            <v>18687</v>
          </cell>
          <cell r="CT47">
            <v>5573.9609999999993</v>
          </cell>
          <cell r="DD47">
            <v>5573.9609999999993</v>
          </cell>
        </row>
        <row r="48">
          <cell r="BX48">
            <v>19029</v>
          </cell>
          <cell r="CH48">
            <v>19029</v>
          </cell>
          <cell r="CT48">
            <v>6028.8780000000006</v>
          </cell>
          <cell r="DD48">
            <v>6028.8780000000006</v>
          </cell>
        </row>
        <row r="49">
          <cell r="BX49">
            <v>19267</v>
          </cell>
          <cell r="CH49">
            <v>19267</v>
          </cell>
          <cell r="CT49">
            <v>7032.16</v>
          </cell>
          <cell r="DD49">
            <v>7032.16</v>
          </cell>
        </row>
        <row r="50">
          <cell r="BX50">
            <v>19490</v>
          </cell>
          <cell r="CH50">
            <v>19490</v>
          </cell>
        </row>
        <row r="51">
          <cell r="BX51">
            <v>19594</v>
          </cell>
          <cell r="CH51">
            <v>19594</v>
          </cell>
        </row>
        <row r="52">
          <cell r="BX52">
            <v>19649</v>
          </cell>
          <cell r="CH52">
            <v>19649</v>
          </cell>
        </row>
        <row r="53">
          <cell r="BX53">
            <v>20045</v>
          </cell>
          <cell r="CH53">
            <v>20045</v>
          </cell>
        </row>
        <row r="54">
          <cell r="BX54">
            <v>21610</v>
          </cell>
          <cell r="CH54">
            <v>21610</v>
          </cell>
        </row>
        <row r="55">
          <cell r="BX55">
            <v>21874</v>
          </cell>
          <cell r="CH55">
            <v>21874</v>
          </cell>
        </row>
        <row r="56">
          <cell r="BX56">
            <v>22613</v>
          </cell>
          <cell r="CH56">
            <v>22613</v>
          </cell>
        </row>
        <row r="57">
          <cell r="BX57">
            <v>27642</v>
          </cell>
          <cell r="CH57">
            <v>27642</v>
          </cell>
        </row>
        <row r="76">
          <cell r="BQ76" t="str">
            <v>S</v>
          </cell>
          <cell r="BR76" t="str">
            <v>G2</v>
          </cell>
          <cell r="BS76" t="str">
            <v>Pro</v>
          </cell>
          <cell r="BT76" t="str">
            <v>NEB</v>
          </cell>
          <cell r="BU76" t="str">
            <v>Prometa</v>
          </cell>
          <cell r="BV76" t="str">
            <v>Meta</v>
          </cell>
          <cell r="BW76" t="str">
            <v>Ana</v>
          </cell>
          <cell r="BX76" t="str">
            <v>EG1</v>
          </cell>
          <cell r="BY76" t="str">
            <v>G1</v>
          </cell>
          <cell r="CA76" t="str">
            <v>S</v>
          </cell>
          <cell r="CB76" t="str">
            <v>G2</v>
          </cell>
          <cell r="CC76" t="str">
            <v>Pro</v>
          </cell>
          <cell r="CD76" t="str">
            <v>NEB</v>
          </cell>
          <cell r="CE76" t="str">
            <v>Prometa</v>
          </cell>
          <cell r="CF76" t="str">
            <v>Meta</v>
          </cell>
          <cell r="CG76" t="str">
            <v>Ana</v>
          </cell>
          <cell r="CH76" t="str">
            <v>EG1</v>
          </cell>
          <cell r="CI76" t="str">
            <v>G1</v>
          </cell>
        </row>
        <row r="77">
          <cell r="BQ77">
            <v>246806</v>
          </cell>
          <cell r="BR77">
            <v>111818</v>
          </cell>
          <cell r="BS77">
            <v>213517</v>
          </cell>
          <cell r="BT77">
            <v>471973</v>
          </cell>
          <cell r="BU77">
            <v>577775</v>
          </cell>
          <cell r="BV77">
            <v>581633</v>
          </cell>
          <cell r="BW77">
            <v>374808</v>
          </cell>
          <cell r="BX77">
            <v>110547</v>
          </cell>
          <cell r="BY77">
            <v>142431</v>
          </cell>
          <cell r="CA77">
            <v>27122</v>
          </cell>
          <cell r="CB77">
            <v>37419</v>
          </cell>
          <cell r="CC77">
            <v>30525</v>
          </cell>
          <cell r="CD77">
            <v>195958</v>
          </cell>
          <cell r="CE77">
            <v>592970</v>
          </cell>
          <cell r="CF77">
            <v>357991</v>
          </cell>
          <cell r="CG77">
            <v>334862</v>
          </cell>
          <cell r="CH77">
            <v>110547</v>
          </cell>
          <cell r="CI77">
            <v>142431</v>
          </cell>
        </row>
        <row r="78">
          <cell r="BQ78">
            <v>255038</v>
          </cell>
          <cell r="BR78">
            <v>266084</v>
          </cell>
          <cell r="BS78">
            <v>39425</v>
          </cell>
          <cell r="BT78">
            <v>397652</v>
          </cell>
          <cell r="BU78">
            <v>420568</v>
          </cell>
          <cell r="BV78">
            <v>632452</v>
          </cell>
          <cell r="BW78">
            <v>457325</v>
          </cell>
          <cell r="BX78">
            <v>92863</v>
          </cell>
          <cell r="BY78">
            <v>252216</v>
          </cell>
          <cell r="CA78">
            <v>33659</v>
          </cell>
          <cell r="CB78">
            <v>5599</v>
          </cell>
          <cell r="CC78">
            <v>16824</v>
          </cell>
          <cell r="CD78">
            <v>91108</v>
          </cell>
          <cell r="CE78">
            <v>444038</v>
          </cell>
          <cell r="CF78">
            <v>338371</v>
          </cell>
          <cell r="CG78">
            <v>411387</v>
          </cell>
          <cell r="CH78">
            <v>92863</v>
          </cell>
          <cell r="CI78">
            <v>252216</v>
          </cell>
        </row>
        <row r="79">
          <cell r="BQ79">
            <v>239230</v>
          </cell>
          <cell r="BR79">
            <v>36086</v>
          </cell>
          <cell r="BS79">
            <v>108870</v>
          </cell>
          <cell r="BT79">
            <v>356451</v>
          </cell>
          <cell r="BU79">
            <v>321232</v>
          </cell>
          <cell r="BV79">
            <v>686182</v>
          </cell>
          <cell r="BW79">
            <v>274360</v>
          </cell>
          <cell r="BX79">
            <v>204561</v>
          </cell>
          <cell r="BY79">
            <v>230156</v>
          </cell>
          <cell r="CA79">
            <v>24996</v>
          </cell>
          <cell r="CB79">
            <v>21384</v>
          </cell>
          <cell r="CC79">
            <v>100411</v>
          </cell>
          <cell r="CD79">
            <v>206172</v>
          </cell>
          <cell r="CE79">
            <v>412241</v>
          </cell>
          <cell r="CF79">
            <v>243386</v>
          </cell>
          <cell r="CG79">
            <v>553842</v>
          </cell>
          <cell r="CH79">
            <v>204561</v>
          </cell>
          <cell r="CI79">
            <v>230156</v>
          </cell>
        </row>
        <row r="80">
          <cell r="BQ80">
            <v>289416</v>
          </cell>
          <cell r="BR80">
            <v>109525</v>
          </cell>
          <cell r="BS80">
            <v>99752</v>
          </cell>
          <cell r="BT80">
            <v>530252</v>
          </cell>
          <cell r="BU80">
            <v>501807</v>
          </cell>
          <cell r="BV80">
            <v>308287</v>
          </cell>
          <cell r="BW80">
            <v>656807</v>
          </cell>
          <cell r="BX80">
            <v>162966</v>
          </cell>
          <cell r="BY80">
            <v>285107</v>
          </cell>
          <cell r="CA80">
            <v>56972</v>
          </cell>
          <cell r="CB80">
            <v>42053</v>
          </cell>
          <cell r="CC80">
            <v>2413</v>
          </cell>
          <cell r="CD80">
            <v>296824</v>
          </cell>
          <cell r="CE80">
            <v>178651</v>
          </cell>
          <cell r="CF80">
            <v>363640</v>
          </cell>
          <cell r="CG80">
            <v>296305</v>
          </cell>
          <cell r="CH80">
            <v>162966</v>
          </cell>
          <cell r="CI80">
            <v>285107</v>
          </cell>
        </row>
        <row r="81">
          <cell r="BQ81">
            <v>344282</v>
          </cell>
          <cell r="BR81">
            <v>127489</v>
          </cell>
          <cell r="BS81">
            <v>39407</v>
          </cell>
          <cell r="BT81">
            <v>362547</v>
          </cell>
          <cell r="BU81">
            <v>635239</v>
          </cell>
          <cell r="BV81">
            <v>400250</v>
          </cell>
          <cell r="BW81">
            <v>359211</v>
          </cell>
          <cell r="BX81">
            <v>245914</v>
          </cell>
          <cell r="BY81">
            <v>460029</v>
          </cell>
          <cell r="CA81">
            <v>60636</v>
          </cell>
          <cell r="CB81">
            <v>72390</v>
          </cell>
          <cell r="CC81">
            <v>34059</v>
          </cell>
          <cell r="CD81">
            <v>217208</v>
          </cell>
          <cell r="CE81">
            <v>453964</v>
          </cell>
          <cell r="CF81">
            <v>467138</v>
          </cell>
          <cell r="CG81">
            <v>239748</v>
          </cell>
          <cell r="CH81">
            <v>245914</v>
          </cell>
          <cell r="CI81">
            <v>460029</v>
          </cell>
        </row>
        <row r="82">
          <cell r="BQ82">
            <v>251892</v>
          </cell>
          <cell r="BR82">
            <v>139629</v>
          </cell>
          <cell r="BS82">
            <v>114210</v>
          </cell>
          <cell r="BT82">
            <v>477787</v>
          </cell>
          <cell r="BU82">
            <v>339291</v>
          </cell>
          <cell r="BV82">
            <v>669497</v>
          </cell>
          <cell r="BW82">
            <v>380896</v>
          </cell>
          <cell r="BX82">
            <v>115895</v>
          </cell>
          <cell r="BY82">
            <v>258376</v>
          </cell>
          <cell r="CA82">
            <v>39370</v>
          </cell>
          <cell r="CB82">
            <v>11914</v>
          </cell>
          <cell r="CC82">
            <v>30932</v>
          </cell>
          <cell r="CD82">
            <v>249811</v>
          </cell>
          <cell r="CE82">
            <v>227762</v>
          </cell>
          <cell r="CF82">
            <v>584258</v>
          </cell>
          <cell r="CG82">
            <v>300115</v>
          </cell>
          <cell r="CH82">
            <v>115895</v>
          </cell>
          <cell r="CI82">
            <v>258376</v>
          </cell>
        </row>
        <row r="83">
          <cell r="BQ83">
            <v>251653</v>
          </cell>
          <cell r="BR83">
            <v>96744</v>
          </cell>
          <cell r="BS83">
            <v>79955</v>
          </cell>
          <cell r="BT83">
            <v>411878</v>
          </cell>
          <cell r="BU83">
            <v>594788</v>
          </cell>
          <cell r="BV83">
            <v>538150</v>
          </cell>
          <cell r="BW83">
            <v>284927</v>
          </cell>
          <cell r="BX83">
            <v>137944</v>
          </cell>
          <cell r="BY83">
            <v>264365</v>
          </cell>
          <cell r="CA83">
            <v>62556</v>
          </cell>
          <cell r="CB83">
            <v>68951</v>
          </cell>
          <cell r="CC83">
            <v>71851</v>
          </cell>
          <cell r="CD83">
            <v>352931</v>
          </cell>
          <cell r="CE83">
            <v>217575</v>
          </cell>
          <cell r="CF83">
            <v>660424</v>
          </cell>
          <cell r="CG83">
            <v>132120</v>
          </cell>
          <cell r="CH83">
            <v>137944</v>
          </cell>
          <cell r="CI83">
            <v>264365</v>
          </cell>
        </row>
        <row r="84">
          <cell r="BQ84">
            <v>334069</v>
          </cell>
          <cell r="BR84">
            <v>257366</v>
          </cell>
          <cell r="BS84">
            <v>112826</v>
          </cell>
          <cell r="BT84">
            <v>385573</v>
          </cell>
          <cell r="BU84">
            <v>231870</v>
          </cell>
          <cell r="BV84">
            <v>554511</v>
          </cell>
          <cell r="BW84">
            <v>462932</v>
          </cell>
          <cell r="BX84">
            <v>145017</v>
          </cell>
          <cell r="BY84">
            <v>150708</v>
          </cell>
          <cell r="CA84">
            <v>16758</v>
          </cell>
          <cell r="CB84">
            <v>44410</v>
          </cell>
          <cell r="CC84">
            <v>304320</v>
          </cell>
          <cell r="CD84">
            <v>425355</v>
          </cell>
          <cell r="CE84">
            <v>361508</v>
          </cell>
          <cell r="CF84">
            <v>400190</v>
          </cell>
          <cell r="CG84">
            <v>329563</v>
          </cell>
          <cell r="CH84">
            <v>145017</v>
          </cell>
          <cell r="CI84">
            <v>150708</v>
          </cell>
        </row>
        <row r="85">
          <cell r="BQ85">
            <v>346601</v>
          </cell>
          <cell r="BR85">
            <v>238967</v>
          </cell>
          <cell r="BS85">
            <v>385172</v>
          </cell>
          <cell r="BT85">
            <v>321678</v>
          </cell>
          <cell r="BU85">
            <v>202187</v>
          </cell>
          <cell r="BV85">
            <v>476836</v>
          </cell>
          <cell r="BW85">
            <v>620468</v>
          </cell>
          <cell r="BX85">
            <v>109417</v>
          </cell>
          <cell r="BY85">
            <v>255491</v>
          </cell>
          <cell r="CA85">
            <v>78017</v>
          </cell>
          <cell r="CB85">
            <v>33006</v>
          </cell>
          <cell r="CC85">
            <v>39422</v>
          </cell>
          <cell r="CD85">
            <v>236602</v>
          </cell>
          <cell r="CE85">
            <v>168321</v>
          </cell>
          <cell r="CF85">
            <v>463195</v>
          </cell>
          <cell r="CG85">
            <v>184171</v>
          </cell>
          <cell r="CH85">
            <v>109417</v>
          </cell>
          <cell r="CI85">
            <v>255491</v>
          </cell>
        </row>
        <row r="86">
          <cell r="BQ86">
            <v>234050</v>
          </cell>
          <cell r="BR86">
            <v>81568</v>
          </cell>
          <cell r="BS86">
            <v>98364</v>
          </cell>
          <cell r="BT86">
            <v>371327</v>
          </cell>
          <cell r="BU86">
            <v>523500</v>
          </cell>
          <cell r="BV86">
            <v>646948</v>
          </cell>
          <cell r="BW86">
            <v>433847</v>
          </cell>
          <cell r="BX86">
            <v>140840</v>
          </cell>
          <cell r="BY86">
            <v>317939</v>
          </cell>
          <cell r="CA86">
            <v>41153</v>
          </cell>
          <cell r="CB86">
            <v>47047</v>
          </cell>
          <cell r="CC86">
            <v>238053</v>
          </cell>
          <cell r="CD86">
            <v>216804</v>
          </cell>
          <cell r="CE86">
            <v>192559</v>
          </cell>
          <cell r="CF86">
            <v>115344</v>
          </cell>
          <cell r="CG86">
            <v>60529</v>
          </cell>
          <cell r="CH86">
            <v>140840</v>
          </cell>
          <cell r="CI86">
            <v>317939</v>
          </cell>
        </row>
        <row r="87">
          <cell r="BQ87">
            <v>390342</v>
          </cell>
          <cell r="BR87">
            <v>414631</v>
          </cell>
          <cell r="BS87">
            <v>438528</v>
          </cell>
          <cell r="BT87">
            <v>266455</v>
          </cell>
          <cell r="BW87">
            <v>199854</v>
          </cell>
          <cell r="BY87">
            <v>228834</v>
          </cell>
          <cell r="CA87">
            <v>34699</v>
          </cell>
          <cell r="CB87">
            <v>7137</v>
          </cell>
          <cell r="CC87">
            <v>3969</v>
          </cell>
          <cell r="CD87">
            <v>370906</v>
          </cell>
          <cell r="CG87">
            <v>105090</v>
          </cell>
          <cell r="CI87">
            <v>228834</v>
          </cell>
        </row>
        <row r="88">
          <cell r="BQ88">
            <v>122274</v>
          </cell>
          <cell r="BR88">
            <v>453871</v>
          </cell>
          <cell r="BS88">
            <v>416580</v>
          </cell>
          <cell r="BT88">
            <v>445753</v>
          </cell>
          <cell r="BW88">
            <v>158191</v>
          </cell>
          <cell r="BY88">
            <v>323480</v>
          </cell>
          <cell r="CA88">
            <v>59282</v>
          </cell>
          <cell r="CB88">
            <v>114432</v>
          </cell>
          <cell r="CC88">
            <v>145883</v>
          </cell>
          <cell r="CD88">
            <v>293385</v>
          </cell>
          <cell r="CG88">
            <v>71657</v>
          </cell>
          <cell r="CI88">
            <v>323480</v>
          </cell>
        </row>
        <row r="89">
          <cell r="BQ89">
            <v>313508</v>
          </cell>
          <cell r="BR89">
            <v>95752</v>
          </cell>
          <cell r="BS89">
            <v>64534</v>
          </cell>
          <cell r="BT89">
            <v>200481</v>
          </cell>
          <cell r="BW89">
            <v>265317</v>
          </cell>
          <cell r="BY89">
            <v>335756</v>
          </cell>
          <cell r="CA89">
            <v>88308</v>
          </cell>
          <cell r="CB89">
            <v>63682</v>
          </cell>
          <cell r="CC89">
            <v>237739</v>
          </cell>
          <cell r="CD89">
            <v>178376</v>
          </cell>
          <cell r="CG89">
            <v>72597</v>
          </cell>
          <cell r="CI89">
            <v>335756</v>
          </cell>
        </row>
        <row r="90">
          <cell r="BQ90">
            <v>307474</v>
          </cell>
          <cell r="BR90">
            <v>329460</v>
          </cell>
          <cell r="BS90">
            <v>281469</v>
          </cell>
          <cell r="BW90">
            <v>257673</v>
          </cell>
          <cell r="BY90">
            <v>249303</v>
          </cell>
          <cell r="CA90">
            <v>28455</v>
          </cell>
          <cell r="CB90">
            <v>16209</v>
          </cell>
          <cell r="CC90">
            <v>105886</v>
          </cell>
          <cell r="CG90">
            <v>116742</v>
          </cell>
          <cell r="CI90">
            <v>249303</v>
          </cell>
        </row>
        <row r="91">
          <cell r="BQ91">
            <v>398187</v>
          </cell>
          <cell r="BR91">
            <v>127856</v>
          </cell>
          <cell r="BS91">
            <v>46113</v>
          </cell>
          <cell r="BW91">
            <v>292669</v>
          </cell>
          <cell r="BY91">
            <v>391415</v>
          </cell>
          <cell r="CA91">
            <v>6832</v>
          </cell>
          <cell r="CB91">
            <v>57574</v>
          </cell>
          <cell r="CC91">
            <v>13459</v>
          </cell>
          <cell r="CG91">
            <v>202760</v>
          </cell>
          <cell r="CI91">
            <v>391415</v>
          </cell>
        </row>
        <row r="92">
          <cell r="BQ92">
            <v>278219</v>
          </cell>
          <cell r="BR92">
            <v>137822</v>
          </cell>
          <cell r="BS92">
            <v>147952</v>
          </cell>
          <cell r="BW92">
            <v>288769</v>
          </cell>
          <cell r="BY92">
            <v>352096</v>
          </cell>
          <cell r="CA92">
            <v>71428</v>
          </cell>
          <cell r="CB92">
            <v>5526</v>
          </cell>
          <cell r="CC92">
            <v>200768</v>
          </cell>
          <cell r="CG92">
            <v>244108</v>
          </cell>
          <cell r="CI92">
            <v>352096</v>
          </cell>
        </row>
        <row r="93">
          <cell r="BQ93">
            <v>247841</v>
          </cell>
          <cell r="BR93">
            <v>253899</v>
          </cell>
          <cell r="BS93">
            <v>294232</v>
          </cell>
          <cell r="BW93">
            <v>175324</v>
          </cell>
          <cell r="BY93">
            <v>254952</v>
          </cell>
          <cell r="CA93">
            <v>72576</v>
          </cell>
          <cell r="CB93">
            <v>19163</v>
          </cell>
          <cell r="CC93">
            <v>35428</v>
          </cell>
          <cell r="CG93">
            <v>145605</v>
          </cell>
          <cell r="CI93">
            <v>254952</v>
          </cell>
        </row>
        <row r="94">
          <cell r="BQ94">
            <v>342537</v>
          </cell>
          <cell r="BR94">
            <v>336191</v>
          </cell>
          <cell r="BS94">
            <v>264946</v>
          </cell>
          <cell r="BW94">
            <v>261063</v>
          </cell>
          <cell r="BY94">
            <v>138373</v>
          </cell>
          <cell r="CA94">
            <v>36151</v>
          </cell>
          <cell r="CB94">
            <v>91481</v>
          </cell>
          <cell r="CC94">
            <v>132709</v>
          </cell>
          <cell r="CG94">
            <v>187057</v>
          </cell>
          <cell r="CI94">
            <v>138373</v>
          </cell>
        </row>
        <row r="95">
          <cell r="BQ95">
            <v>441327</v>
          </cell>
          <cell r="BR95">
            <v>41094</v>
          </cell>
          <cell r="BS95">
            <v>512861</v>
          </cell>
          <cell r="BW95">
            <v>275145</v>
          </cell>
          <cell r="BY95">
            <v>219170</v>
          </cell>
          <cell r="CA95">
            <v>85719</v>
          </cell>
          <cell r="CB95">
            <v>62871</v>
          </cell>
          <cell r="CC95">
            <v>69768</v>
          </cell>
          <cell r="CG95">
            <v>272190</v>
          </cell>
          <cell r="CI95">
            <v>219170</v>
          </cell>
        </row>
        <row r="96">
          <cell r="BQ96">
            <v>242850</v>
          </cell>
          <cell r="BR96">
            <v>134278</v>
          </cell>
          <cell r="BS96">
            <v>191517</v>
          </cell>
          <cell r="BW96">
            <v>171105</v>
          </cell>
          <cell r="BY96">
            <v>254485</v>
          </cell>
          <cell r="CA96">
            <v>52139</v>
          </cell>
          <cell r="CB96">
            <v>6761</v>
          </cell>
          <cell r="CC96">
            <v>57585</v>
          </cell>
          <cell r="CG96">
            <v>157533</v>
          </cell>
          <cell r="CI96">
            <v>254485</v>
          </cell>
        </row>
        <row r="97">
          <cell r="BQ97">
            <v>227309</v>
          </cell>
          <cell r="BR97">
            <v>32490</v>
          </cell>
          <cell r="BS97">
            <v>214489</v>
          </cell>
          <cell r="BW97">
            <v>368644</v>
          </cell>
          <cell r="BY97">
            <v>149938</v>
          </cell>
          <cell r="CA97">
            <v>48403</v>
          </cell>
          <cell r="CB97">
            <v>53884</v>
          </cell>
          <cell r="CC97">
            <v>4028</v>
          </cell>
          <cell r="CI97">
            <v>149938</v>
          </cell>
        </row>
        <row r="98">
          <cell r="BQ98">
            <v>451215</v>
          </cell>
          <cell r="BS98">
            <v>395911</v>
          </cell>
          <cell r="BY98">
            <v>175791</v>
          </cell>
          <cell r="CA98">
            <v>33923</v>
          </cell>
          <cell r="CB98">
            <v>42570</v>
          </cell>
          <cell r="CC98">
            <v>1221</v>
          </cell>
          <cell r="CI98">
            <v>175791</v>
          </cell>
        </row>
        <row r="99">
          <cell r="BQ99">
            <v>263889</v>
          </cell>
          <cell r="BS99">
            <v>127109</v>
          </cell>
          <cell r="BY99">
            <v>273993</v>
          </cell>
          <cell r="CA99">
            <v>92739</v>
          </cell>
          <cell r="CB99">
            <v>53649</v>
          </cell>
          <cell r="CC99">
            <v>23371</v>
          </cell>
          <cell r="CI99">
            <v>273993</v>
          </cell>
        </row>
        <row r="100">
          <cell r="BQ100">
            <v>447501</v>
          </cell>
          <cell r="BS100">
            <v>63076</v>
          </cell>
          <cell r="BY100">
            <v>411558</v>
          </cell>
          <cell r="CA100">
            <v>46832</v>
          </cell>
          <cell r="CB100">
            <v>8495</v>
          </cell>
          <cell r="CC100">
            <v>8305</v>
          </cell>
          <cell r="CI100">
            <v>411558</v>
          </cell>
        </row>
        <row r="101">
          <cell r="BQ101">
            <v>517955</v>
          </cell>
          <cell r="BS101">
            <v>192184</v>
          </cell>
          <cell r="BY101">
            <v>357999</v>
          </cell>
          <cell r="CA101">
            <v>107749</v>
          </cell>
          <cell r="CB101">
            <v>7281</v>
          </cell>
          <cell r="CC101">
            <v>18762</v>
          </cell>
          <cell r="CI101">
            <v>357999</v>
          </cell>
        </row>
        <row r="102">
          <cell r="BQ102">
            <v>425819</v>
          </cell>
          <cell r="BS102">
            <v>90437</v>
          </cell>
          <cell r="BY102">
            <v>487807</v>
          </cell>
          <cell r="CA102">
            <v>58178</v>
          </cell>
          <cell r="CB102">
            <v>1274</v>
          </cell>
          <cell r="CC102">
            <v>2859</v>
          </cell>
          <cell r="CI102">
            <v>487807</v>
          </cell>
        </row>
        <row r="103">
          <cell r="BQ103">
            <v>499137</v>
          </cell>
          <cell r="BS103">
            <v>180719</v>
          </cell>
          <cell r="BY103">
            <v>254896</v>
          </cell>
          <cell r="CA103">
            <v>60891</v>
          </cell>
          <cell r="CC103">
            <v>29952</v>
          </cell>
          <cell r="CI103">
            <v>254896</v>
          </cell>
        </row>
        <row r="104">
          <cell r="BQ104">
            <v>460719</v>
          </cell>
          <cell r="BS104">
            <v>90658</v>
          </cell>
          <cell r="BY104">
            <v>262645</v>
          </cell>
          <cell r="CA104">
            <v>14366</v>
          </cell>
          <cell r="CC104">
            <v>31268</v>
          </cell>
          <cell r="CI104">
            <v>262645</v>
          </cell>
        </row>
        <row r="105">
          <cell r="BQ105">
            <v>357137</v>
          </cell>
          <cell r="BS105">
            <v>50070</v>
          </cell>
          <cell r="BY105">
            <v>248055</v>
          </cell>
          <cell r="CA105">
            <v>62321</v>
          </cell>
          <cell r="CC105">
            <v>14740</v>
          </cell>
          <cell r="CI105">
            <v>248055</v>
          </cell>
        </row>
        <row r="106">
          <cell r="BQ106">
            <v>293313</v>
          </cell>
          <cell r="BS106">
            <v>22647</v>
          </cell>
          <cell r="BY106">
            <v>471924</v>
          </cell>
          <cell r="CA106">
            <v>46012</v>
          </cell>
          <cell r="CC106">
            <v>104322</v>
          </cell>
          <cell r="CI106">
            <v>471924</v>
          </cell>
        </row>
        <row r="107">
          <cell r="BQ107">
            <v>278484</v>
          </cell>
          <cell r="BS107">
            <v>234942</v>
          </cell>
          <cell r="BY107">
            <v>542910</v>
          </cell>
          <cell r="CA107">
            <v>43002</v>
          </cell>
          <cell r="CC107">
            <v>14740</v>
          </cell>
          <cell r="CI107">
            <v>542910</v>
          </cell>
        </row>
        <row r="108">
          <cell r="BQ108">
            <v>360244</v>
          </cell>
          <cell r="BS108">
            <v>31997</v>
          </cell>
          <cell r="BY108">
            <v>426854</v>
          </cell>
          <cell r="CA108">
            <v>29082</v>
          </cell>
          <cell r="CC108">
            <v>104322</v>
          </cell>
          <cell r="CI108">
            <v>426854</v>
          </cell>
        </row>
        <row r="109">
          <cell r="BQ109">
            <v>445154</v>
          </cell>
          <cell r="BY109">
            <v>225927</v>
          </cell>
          <cell r="CA109">
            <v>53788</v>
          </cell>
          <cell r="CI109">
            <v>225927</v>
          </cell>
        </row>
        <row r="110">
          <cell r="BQ110">
            <v>297426</v>
          </cell>
          <cell r="BY110">
            <v>483630</v>
          </cell>
          <cell r="CA110">
            <v>151660</v>
          </cell>
          <cell r="CI110">
            <v>483630</v>
          </cell>
        </row>
        <row r="111">
          <cell r="BQ111">
            <v>534201</v>
          </cell>
          <cell r="BY111">
            <v>477830</v>
          </cell>
          <cell r="CA111">
            <v>39736</v>
          </cell>
          <cell r="CI111">
            <v>477830</v>
          </cell>
        </row>
        <row r="112">
          <cell r="BQ112">
            <v>475101</v>
          </cell>
          <cell r="BY112">
            <v>349977</v>
          </cell>
          <cell r="CA112">
            <v>67532</v>
          </cell>
          <cell r="CI112">
            <v>349977</v>
          </cell>
        </row>
        <row r="113">
          <cell r="BQ113">
            <v>398410</v>
          </cell>
          <cell r="BY113">
            <v>416324</v>
          </cell>
          <cell r="CA113">
            <v>14752</v>
          </cell>
          <cell r="CI113">
            <v>416324</v>
          </cell>
        </row>
        <row r="114">
          <cell r="BQ114">
            <v>394925</v>
          </cell>
          <cell r="BY114">
            <v>427342</v>
          </cell>
          <cell r="CA114">
            <v>63577</v>
          </cell>
          <cell r="CI114">
            <v>427342</v>
          </cell>
        </row>
        <row r="115">
          <cell r="BQ115">
            <v>105597</v>
          </cell>
          <cell r="BY115">
            <v>308057</v>
          </cell>
          <cell r="CA115">
            <v>49579</v>
          </cell>
          <cell r="CI115">
            <v>308057</v>
          </cell>
        </row>
        <row r="116">
          <cell r="BQ116">
            <v>178043</v>
          </cell>
          <cell r="BY116">
            <v>366715</v>
          </cell>
          <cell r="CA116">
            <v>29254</v>
          </cell>
          <cell r="CI116">
            <v>366715</v>
          </cell>
        </row>
        <row r="117">
          <cell r="BQ117">
            <v>160876</v>
          </cell>
          <cell r="BY117">
            <v>391183</v>
          </cell>
          <cell r="CA117">
            <v>27722</v>
          </cell>
          <cell r="CI117">
            <v>391183</v>
          </cell>
        </row>
        <row r="118">
          <cell r="BQ118">
            <v>99174</v>
          </cell>
          <cell r="BY118">
            <v>336401</v>
          </cell>
          <cell r="CA118">
            <v>12361</v>
          </cell>
          <cell r="CI118">
            <v>336401</v>
          </cell>
        </row>
        <row r="119">
          <cell r="BQ119">
            <v>162565</v>
          </cell>
          <cell r="BY119">
            <v>210268</v>
          </cell>
          <cell r="CA119">
            <v>16870</v>
          </cell>
          <cell r="CI119">
            <v>210268</v>
          </cell>
        </row>
        <row r="120">
          <cell r="BQ120">
            <v>313289</v>
          </cell>
          <cell r="BY120">
            <v>237268</v>
          </cell>
          <cell r="CA120">
            <v>21387</v>
          </cell>
          <cell r="CI120">
            <v>237268</v>
          </cell>
        </row>
        <row r="121">
          <cell r="BQ121">
            <v>143353</v>
          </cell>
          <cell r="BY121">
            <v>212832</v>
          </cell>
          <cell r="CA121">
            <v>4734</v>
          </cell>
          <cell r="CI121">
            <v>212832</v>
          </cell>
        </row>
        <row r="122">
          <cell r="BQ122">
            <v>146550</v>
          </cell>
          <cell r="BY122">
            <v>219130</v>
          </cell>
          <cell r="CA122">
            <v>13547</v>
          </cell>
          <cell r="CI122">
            <v>219130</v>
          </cell>
        </row>
        <row r="123">
          <cell r="BQ123">
            <v>149408</v>
          </cell>
          <cell r="BY123">
            <v>285884</v>
          </cell>
          <cell r="CA123">
            <v>16161</v>
          </cell>
          <cell r="CI123">
            <v>285884</v>
          </cell>
        </row>
        <row r="124">
          <cell r="BY124">
            <v>240808</v>
          </cell>
          <cell r="CI124">
            <v>240808</v>
          </cell>
        </row>
        <row r="125">
          <cell r="BY125">
            <v>299322</v>
          </cell>
          <cell r="CI125">
            <v>299322</v>
          </cell>
        </row>
        <row r="126">
          <cell r="BY126">
            <v>380572</v>
          </cell>
          <cell r="CI126">
            <v>380572</v>
          </cell>
        </row>
        <row r="127">
          <cell r="BY127">
            <v>325479</v>
          </cell>
          <cell r="CI127">
            <v>325479</v>
          </cell>
        </row>
        <row r="128">
          <cell r="BY128">
            <v>332506</v>
          </cell>
          <cell r="CI128">
            <v>332506</v>
          </cell>
        </row>
        <row r="129">
          <cell r="BY129">
            <v>427596</v>
          </cell>
          <cell r="CI129">
            <v>427596</v>
          </cell>
        </row>
        <row r="130">
          <cell r="BY130">
            <v>339601</v>
          </cell>
          <cell r="CI130">
            <v>339601</v>
          </cell>
        </row>
        <row r="131">
          <cell r="BY131">
            <v>286203</v>
          </cell>
          <cell r="CI131">
            <v>286203</v>
          </cell>
        </row>
        <row r="132">
          <cell r="BY132">
            <v>315653</v>
          </cell>
          <cell r="CI132">
            <v>315653</v>
          </cell>
        </row>
        <row r="133">
          <cell r="BY133">
            <v>252359</v>
          </cell>
          <cell r="CI133">
            <v>252359</v>
          </cell>
        </row>
        <row r="134">
          <cell r="BY134">
            <v>379410</v>
          </cell>
          <cell r="CI134">
            <v>379410</v>
          </cell>
        </row>
        <row r="135">
          <cell r="BY135">
            <v>445836</v>
          </cell>
          <cell r="CI135">
            <v>445836</v>
          </cell>
        </row>
        <row r="136">
          <cell r="BY136">
            <v>365305</v>
          </cell>
          <cell r="CI136">
            <v>365305</v>
          </cell>
        </row>
        <row r="137">
          <cell r="BY137">
            <v>284491</v>
          </cell>
          <cell r="CI137">
            <v>284491</v>
          </cell>
        </row>
        <row r="138">
          <cell r="BY138">
            <v>419889</v>
          </cell>
          <cell r="CI138">
            <v>419889</v>
          </cell>
        </row>
        <row r="139">
          <cell r="BY139">
            <v>471211</v>
          </cell>
          <cell r="CI139">
            <v>471211</v>
          </cell>
        </row>
        <row r="140">
          <cell r="BY140">
            <v>360439</v>
          </cell>
          <cell r="CI140">
            <v>360439</v>
          </cell>
        </row>
        <row r="141">
          <cell r="BY141">
            <v>320490</v>
          </cell>
          <cell r="CI141">
            <v>320490</v>
          </cell>
        </row>
        <row r="142">
          <cell r="BY142">
            <v>180183</v>
          </cell>
          <cell r="CI142">
            <v>180183</v>
          </cell>
        </row>
        <row r="143">
          <cell r="BY143">
            <v>208828</v>
          </cell>
          <cell r="CI143">
            <v>208828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5a 6a graphs"/>
      <sheetName val="S5 Box and whisk"/>
      <sheetName val="Additional  measurements (2)"/>
      <sheetName val="results MB"/>
      <sheetName val="ODF-2_Combined"/>
      <sheetName val="Odf2 MetOH"/>
      <sheetName val="SCLT-1_MB"/>
      <sheetName val="FBF1-MB"/>
      <sheetName val="FBF MetOH JL"/>
      <sheetName val="Cep164_Data MB"/>
      <sheetName val="Cep164 4x JL Dec  2017"/>
      <sheetName val="SCLT_Cep164_3x"/>
      <sheetName val="CCDC41_164 E2 JL"/>
      <sheetName val="FBF1 4x JL Dec 2017"/>
      <sheetName val="CCDC41 JL"/>
      <sheetName val="FBF1 MC only from exp 2"/>
      <sheetName val="Sheet3"/>
      <sheetName val="FBF1 1 2 3 count"/>
      <sheetName val="Sclt1 "/>
    </sheetNames>
    <sheetDataSet>
      <sheetData sheetId="0"/>
      <sheetData sheetId="1"/>
      <sheetData sheetId="2" refreshError="1">
        <row r="7">
          <cell r="D7">
            <v>4858.058</v>
          </cell>
          <cell r="BN7">
            <v>30015</v>
          </cell>
          <cell r="BO7">
            <v>2565</v>
          </cell>
          <cell r="BP7">
            <v>2426</v>
          </cell>
          <cell r="BQ7">
            <v>2393</v>
          </cell>
          <cell r="BR7">
            <v>1538</v>
          </cell>
          <cell r="BS7">
            <v>5069</v>
          </cell>
          <cell r="BT7">
            <v>32739</v>
          </cell>
          <cell r="BV7">
            <v>34</v>
          </cell>
          <cell r="BW7">
            <v>206</v>
          </cell>
          <cell r="BX7">
            <v>740</v>
          </cell>
          <cell r="BY7">
            <v>125</v>
          </cell>
          <cell r="BZ7">
            <v>-267</v>
          </cell>
          <cell r="CA7">
            <v>2322</v>
          </cell>
          <cell r="CB7">
            <v>484</v>
          </cell>
        </row>
        <row r="8">
          <cell r="BN8">
            <v>31091</v>
          </cell>
          <cell r="BO8">
            <v>3247</v>
          </cell>
          <cell r="BP8">
            <v>2812</v>
          </cell>
          <cell r="BQ8">
            <v>2554</v>
          </cell>
          <cell r="BR8">
            <v>2707</v>
          </cell>
          <cell r="BS8">
            <v>5535</v>
          </cell>
          <cell r="BT8">
            <v>35777</v>
          </cell>
          <cell r="BV8">
            <v>175</v>
          </cell>
          <cell r="BW8">
            <v>528</v>
          </cell>
          <cell r="BX8">
            <v>768</v>
          </cell>
          <cell r="BY8">
            <v>583</v>
          </cell>
          <cell r="BZ8">
            <v>8</v>
          </cell>
          <cell r="CA8">
            <v>3900</v>
          </cell>
          <cell r="CB8">
            <v>661</v>
          </cell>
        </row>
        <row r="9">
          <cell r="BN9">
            <v>35500</v>
          </cell>
          <cell r="BO9">
            <v>4089</v>
          </cell>
          <cell r="BP9">
            <v>2920</v>
          </cell>
          <cell r="BQ9">
            <v>2607</v>
          </cell>
          <cell r="BR9">
            <v>4091</v>
          </cell>
          <cell r="BS9">
            <v>6193</v>
          </cell>
          <cell r="BT9">
            <v>38177</v>
          </cell>
          <cell r="BV9">
            <v>200</v>
          </cell>
          <cell r="BW9">
            <v>698</v>
          </cell>
          <cell r="BX9">
            <v>787</v>
          </cell>
          <cell r="BY9">
            <v>1005</v>
          </cell>
          <cell r="BZ9">
            <v>1050</v>
          </cell>
          <cell r="CA9">
            <v>5958</v>
          </cell>
          <cell r="CB9">
            <v>782</v>
          </cell>
        </row>
        <row r="10">
          <cell r="BN10">
            <v>43214</v>
          </cell>
          <cell r="BO10">
            <v>5561</v>
          </cell>
          <cell r="BP10">
            <v>3479</v>
          </cell>
          <cell r="BQ10">
            <v>2774</v>
          </cell>
          <cell r="BR10">
            <v>4502</v>
          </cell>
          <cell r="BS10">
            <v>8307</v>
          </cell>
          <cell r="BT10">
            <v>41174</v>
          </cell>
          <cell r="BV10">
            <v>263</v>
          </cell>
          <cell r="BW10">
            <v>975</v>
          </cell>
          <cell r="BX10">
            <v>882</v>
          </cell>
          <cell r="BY10">
            <v>1656</v>
          </cell>
          <cell r="BZ10">
            <v>1469</v>
          </cell>
          <cell r="CA10">
            <v>6132</v>
          </cell>
          <cell r="CB10">
            <v>999</v>
          </cell>
        </row>
        <row r="11">
          <cell r="BN11">
            <v>43707</v>
          </cell>
          <cell r="BO11">
            <v>5562</v>
          </cell>
          <cell r="BP11">
            <v>3526</v>
          </cell>
          <cell r="BQ11">
            <v>3846</v>
          </cell>
          <cell r="BR11">
            <v>4550</v>
          </cell>
          <cell r="BS11">
            <v>12802</v>
          </cell>
          <cell r="BT11">
            <v>41293</v>
          </cell>
          <cell r="BV11">
            <v>502</v>
          </cell>
          <cell r="BW11">
            <v>1090</v>
          </cell>
          <cell r="BX11">
            <v>1053</v>
          </cell>
          <cell r="BY11">
            <v>2052</v>
          </cell>
          <cell r="BZ11">
            <v>1713</v>
          </cell>
          <cell r="CA11">
            <v>12169</v>
          </cell>
          <cell r="CB11">
            <v>1008</v>
          </cell>
        </row>
        <row r="12">
          <cell r="BN12">
            <v>46038</v>
          </cell>
          <cell r="BO12">
            <v>8926</v>
          </cell>
          <cell r="BP12">
            <v>3613</v>
          </cell>
          <cell r="BQ12">
            <v>4101</v>
          </cell>
          <cell r="BR12">
            <v>4561</v>
          </cell>
          <cell r="BS12">
            <v>12985</v>
          </cell>
          <cell r="BT12">
            <v>41551</v>
          </cell>
          <cell r="BV12">
            <v>727</v>
          </cell>
          <cell r="BW12">
            <v>1153</v>
          </cell>
          <cell r="BX12">
            <v>1159</v>
          </cell>
          <cell r="BY12">
            <v>2162</v>
          </cell>
          <cell r="BZ12">
            <v>2000</v>
          </cell>
          <cell r="CA12">
            <v>13442</v>
          </cell>
          <cell r="CB12">
            <v>1310</v>
          </cell>
        </row>
        <row r="13">
          <cell r="BN13">
            <v>47880</v>
          </cell>
          <cell r="BO13">
            <v>12847</v>
          </cell>
          <cell r="BP13">
            <v>3970</v>
          </cell>
          <cell r="BQ13">
            <v>4824</v>
          </cell>
          <cell r="BR13">
            <v>4733</v>
          </cell>
          <cell r="BS13">
            <v>13790</v>
          </cell>
          <cell r="BT13">
            <v>42562</v>
          </cell>
          <cell r="BV13">
            <v>915</v>
          </cell>
          <cell r="BW13">
            <v>1683</v>
          </cell>
          <cell r="BX13">
            <v>2250</v>
          </cell>
          <cell r="BY13">
            <v>2916</v>
          </cell>
          <cell r="BZ13">
            <v>2034</v>
          </cell>
          <cell r="CA13">
            <v>13723</v>
          </cell>
          <cell r="CB13">
            <v>1723</v>
          </cell>
        </row>
        <row r="14">
          <cell r="BN14">
            <v>48243</v>
          </cell>
          <cell r="BO14">
            <v>13366</v>
          </cell>
          <cell r="BP14">
            <v>4769</v>
          </cell>
          <cell r="BQ14">
            <v>6316</v>
          </cell>
          <cell r="BR14">
            <v>4802</v>
          </cell>
          <cell r="BS14">
            <v>14036</v>
          </cell>
          <cell r="BT14">
            <v>43850</v>
          </cell>
          <cell r="BV14">
            <v>993</v>
          </cell>
          <cell r="BW14">
            <v>3163</v>
          </cell>
          <cell r="BX14">
            <v>2983</v>
          </cell>
          <cell r="BY14">
            <v>5266</v>
          </cell>
          <cell r="BZ14">
            <v>2102</v>
          </cell>
          <cell r="CA14">
            <v>14347</v>
          </cell>
          <cell r="CB14">
            <v>1734</v>
          </cell>
        </row>
        <row r="15">
          <cell r="BN15">
            <v>48492</v>
          </cell>
          <cell r="BP15">
            <v>5959</v>
          </cell>
          <cell r="BR15">
            <v>4986</v>
          </cell>
          <cell r="BS15">
            <v>20561</v>
          </cell>
          <cell r="BT15">
            <v>44059</v>
          </cell>
          <cell r="BV15">
            <v>1161</v>
          </cell>
          <cell r="BX15">
            <v>3370</v>
          </cell>
          <cell r="BZ15">
            <v>2139</v>
          </cell>
          <cell r="CA15">
            <v>17562</v>
          </cell>
          <cell r="CB15">
            <v>1832</v>
          </cell>
        </row>
        <row r="16">
          <cell r="BN16">
            <v>48629</v>
          </cell>
          <cell r="BP16">
            <v>8046</v>
          </cell>
          <cell r="BR16">
            <v>5505</v>
          </cell>
          <cell r="BS16">
            <v>22496</v>
          </cell>
          <cell r="BT16">
            <v>45197</v>
          </cell>
          <cell r="BV16">
            <v>1187</v>
          </cell>
          <cell r="BX16">
            <v>4475</v>
          </cell>
          <cell r="BZ16">
            <v>2369</v>
          </cell>
          <cell r="CA16">
            <v>17968</v>
          </cell>
          <cell r="CB16">
            <v>1906</v>
          </cell>
        </row>
        <row r="17">
          <cell r="BN17">
            <v>49885</v>
          </cell>
          <cell r="BP17">
            <v>10834</v>
          </cell>
          <cell r="BR17">
            <v>6048</v>
          </cell>
          <cell r="BS17">
            <v>23429</v>
          </cell>
          <cell r="BT17">
            <v>47726</v>
          </cell>
          <cell r="BV17">
            <v>1227</v>
          </cell>
          <cell r="BX17">
            <v>4732</v>
          </cell>
          <cell r="BZ17">
            <v>4520</v>
          </cell>
          <cell r="CA17">
            <v>20662</v>
          </cell>
          <cell r="CB17">
            <v>2367</v>
          </cell>
        </row>
        <row r="18">
          <cell r="BN18">
            <v>50016</v>
          </cell>
          <cell r="BR18">
            <v>8639</v>
          </cell>
          <cell r="BT18">
            <v>49092</v>
          </cell>
          <cell r="BV18">
            <v>1312</v>
          </cell>
          <cell r="BZ18">
            <v>5689</v>
          </cell>
          <cell r="CB18">
            <v>2787</v>
          </cell>
        </row>
        <row r="19">
          <cell r="BN19">
            <v>51285</v>
          </cell>
          <cell r="BR19">
            <v>9330</v>
          </cell>
          <cell r="BT19">
            <v>50817</v>
          </cell>
          <cell r="BV19">
            <v>1378</v>
          </cell>
          <cell r="BZ19">
            <v>8072</v>
          </cell>
          <cell r="CB19">
            <v>2836</v>
          </cell>
        </row>
        <row r="20">
          <cell r="BN20">
            <v>52057</v>
          </cell>
          <cell r="BT20">
            <v>50818</v>
          </cell>
          <cell r="BV20">
            <v>1412</v>
          </cell>
          <cell r="CB20">
            <v>2890</v>
          </cell>
        </row>
        <row r="21">
          <cell r="BN21">
            <v>52856</v>
          </cell>
          <cell r="BT21">
            <v>51238</v>
          </cell>
          <cell r="BV21">
            <v>1604</v>
          </cell>
          <cell r="CB21">
            <v>2919</v>
          </cell>
        </row>
        <row r="22">
          <cell r="BN22">
            <v>56834</v>
          </cell>
          <cell r="BT22">
            <v>52069</v>
          </cell>
          <cell r="BV22">
            <v>1624</v>
          </cell>
          <cell r="CB22">
            <v>3167</v>
          </cell>
        </row>
        <row r="23">
          <cell r="BN23">
            <v>58093</v>
          </cell>
          <cell r="BT23">
            <v>52339</v>
          </cell>
          <cell r="BV23">
            <v>1684</v>
          </cell>
          <cell r="CB23">
            <v>3575</v>
          </cell>
        </row>
        <row r="24">
          <cell r="BN24">
            <v>58398</v>
          </cell>
          <cell r="BT24">
            <v>55589</v>
          </cell>
          <cell r="BV24">
            <v>2090</v>
          </cell>
          <cell r="CB24">
            <v>3890</v>
          </cell>
        </row>
        <row r="25">
          <cell r="BN25">
            <v>59487</v>
          </cell>
          <cell r="BT25">
            <v>55874</v>
          </cell>
          <cell r="BV25">
            <v>2123</v>
          </cell>
          <cell r="CB25">
            <v>3942</v>
          </cell>
        </row>
        <row r="26">
          <cell r="BN26">
            <v>68160</v>
          </cell>
          <cell r="BT26">
            <v>56310</v>
          </cell>
          <cell r="BV26">
            <v>2484</v>
          </cell>
          <cell r="CB26">
            <v>4074</v>
          </cell>
        </row>
        <row r="27">
          <cell r="BN27">
            <v>74829</v>
          </cell>
          <cell r="BT27">
            <v>57268</v>
          </cell>
          <cell r="BV27">
            <v>3588</v>
          </cell>
          <cell r="CB27">
            <v>4974</v>
          </cell>
        </row>
        <row r="28">
          <cell r="BT28">
            <v>58157</v>
          </cell>
          <cell r="CB28">
            <v>7064</v>
          </cell>
        </row>
        <row r="29">
          <cell r="BT29">
            <v>58167</v>
          </cell>
        </row>
      </sheetData>
      <sheetData sheetId="3"/>
      <sheetData sheetId="4"/>
      <sheetData sheetId="5"/>
      <sheetData sheetId="6"/>
      <sheetData sheetId="7"/>
      <sheetData sheetId="8" refreshError="1">
        <row r="5">
          <cell r="AO5">
            <v>51208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30"/>
  <sheetViews>
    <sheetView topLeftCell="A14" zoomScale="70" zoomScaleNormal="70" workbookViewId="0">
      <selection activeCell="H49" sqref="H49"/>
    </sheetView>
  </sheetViews>
  <sheetFormatPr defaultRowHeight="14.25" x14ac:dyDescent="0.2"/>
  <cols>
    <col min="1" max="16384" width="9.140625" style="1"/>
  </cols>
  <sheetData>
    <row r="1" spans="2:137" x14ac:dyDescent="0.2"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</row>
    <row r="2" spans="2:137" ht="30" x14ac:dyDescent="0.4">
      <c r="B2" s="3" t="s">
        <v>0</v>
      </c>
      <c r="C2" s="4"/>
      <c r="D2" s="4"/>
      <c r="E2" s="4"/>
      <c r="F2" s="4"/>
      <c r="G2" s="4"/>
      <c r="H2" s="4"/>
      <c r="I2" s="4"/>
      <c r="J2" s="4" t="s">
        <v>1</v>
      </c>
      <c r="K2" s="4"/>
      <c r="L2" s="4"/>
      <c r="M2" s="4"/>
      <c r="N2" s="4"/>
      <c r="O2" s="4"/>
      <c r="P2" s="4"/>
      <c r="Q2" s="4"/>
      <c r="R2" s="4"/>
      <c r="S2" s="4"/>
      <c r="T2" s="4"/>
      <c r="U2" s="4" t="s">
        <v>1</v>
      </c>
      <c r="W2" s="5" t="s">
        <v>2</v>
      </c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T2" s="7" t="s">
        <v>3</v>
      </c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P2" s="9" t="s">
        <v>4</v>
      </c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2"/>
      <c r="CK2" s="2"/>
      <c r="CL2" s="11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</row>
    <row r="3" spans="2:137" ht="27.75" x14ac:dyDescent="0.4">
      <c r="B3" s="12" t="s">
        <v>5</v>
      </c>
      <c r="C3" s="12" t="s">
        <v>5</v>
      </c>
      <c r="D3" s="12" t="s">
        <v>5</v>
      </c>
      <c r="E3" s="12" t="s">
        <v>5</v>
      </c>
      <c r="F3" s="12" t="s">
        <v>5</v>
      </c>
      <c r="G3" s="12" t="s">
        <v>5</v>
      </c>
      <c r="H3" s="12" t="s">
        <v>5</v>
      </c>
      <c r="I3" s="12" t="s">
        <v>5</v>
      </c>
      <c r="J3" s="12" t="s">
        <v>5</v>
      </c>
      <c r="K3" s="4"/>
      <c r="L3" s="4" t="s">
        <v>6</v>
      </c>
      <c r="M3" s="4" t="s">
        <v>6</v>
      </c>
      <c r="N3" s="4" t="s">
        <v>6</v>
      </c>
      <c r="O3" s="4" t="s">
        <v>6</v>
      </c>
      <c r="P3" s="4" t="s">
        <v>6</v>
      </c>
      <c r="Q3" s="4" t="s">
        <v>6</v>
      </c>
      <c r="R3" s="4" t="s">
        <v>6</v>
      </c>
      <c r="S3" s="4" t="s">
        <v>6</v>
      </c>
      <c r="T3" s="4" t="s">
        <v>6</v>
      </c>
      <c r="U3" s="4" t="s">
        <v>6</v>
      </c>
      <c r="W3" s="13" t="s">
        <v>5</v>
      </c>
      <c r="X3" s="13" t="s">
        <v>5</v>
      </c>
      <c r="Y3" s="13" t="s">
        <v>5</v>
      </c>
      <c r="Z3" s="13" t="s">
        <v>5</v>
      </c>
      <c r="AA3" s="13" t="s">
        <v>5</v>
      </c>
      <c r="AB3" s="13" t="s">
        <v>5</v>
      </c>
      <c r="AC3" s="13" t="s">
        <v>5</v>
      </c>
      <c r="AD3" s="13" t="s">
        <v>5</v>
      </c>
      <c r="AE3" s="13" t="s">
        <v>5</v>
      </c>
      <c r="AF3" s="6"/>
      <c r="AG3" s="6" t="s">
        <v>6</v>
      </c>
      <c r="AH3" s="6" t="s">
        <v>6</v>
      </c>
      <c r="AI3" s="6" t="s">
        <v>6</v>
      </c>
      <c r="AJ3" s="6" t="s">
        <v>6</v>
      </c>
      <c r="AK3" s="6" t="s">
        <v>6</v>
      </c>
      <c r="AL3" s="6" t="s">
        <v>6</v>
      </c>
      <c r="AM3" s="6" t="s">
        <v>6</v>
      </c>
      <c r="AN3" s="6" t="s">
        <v>6</v>
      </c>
      <c r="AO3" s="6" t="s">
        <v>6</v>
      </c>
      <c r="AP3" s="6" t="s">
        <v>6</v>
      </c>
      <c r="AT3" s="14" t="s">
        <v>5</v>
      </c>
      <c r="AU3" s="14" t="s">
        <v>5</v>
      </c>
      <c r="AV3" s="14" t="s">
        <v>5</v>
      </c>
      <c r="AW3" s="14" t="s">
        <v>5</v>
      </c>
      <c r="AX3" s="14" t="s">
        <v>5</v>
      </c>
      <c r="AY3" s="14" t="s">
        <v>5</v>
      </c>
      <c r="AZ3" s="14" t="s">
        <v>5</v>
      </c>
      <c r="BA3" s="14" t="s">
        <v>5</v>
      </c>
      <c r="BB3" s="14" t="s">
        <v>5</v>
      </c>
      <c r="BC3" s="8"/>
      <c r="BD3" s="8" t="s">
        <v>6</v>
      </c>
      <c r="BE3" s="8" t="s">
        <v>6</v>
      </c>
      <c r="BF3" s="8" t="s">
        <v>6</v>
      </c>
      <c r="BG3" s="8" t="s">
        <v>6</v>
      </c>
      <c r="BH3" s="8" t="s">
        <v>6</v>
      </c>
      <c r="BI3" s="8" t="s">
        <v>6</v>
      </c>
      <c r="BJ3" s="8" t="s">
        <v>6</v>
      </c>
      <c r="BK3" s="8" t="s">
        <v>6</v>
      </c>
      <c r="BL3" s="8" t="s">
        <v>6</v>
      </c>
      <c r="BM3" s="8" t="s">
        <v>6</v>
      </c>
      <c r="BP3" s="15" t="s">
        <v>5</v>
      </c>
      <c r="BQ3" s="15" t="s">
        <v>5</v>
      </c>
      <c r="BR3" s="15" t="s">
        <v>5</v>
      </c>
      <c r="BS3" s="15" t="s">
        <v>5</v>
      </c>
      <c r="BT3" s="15" t="s">
        <v>5</v>
      </c>
      <c r="BU3" s="15" t="s">
        <v>5</v>
      </c>
      <c r="BV3" s="15" t="s">
        <v>5</v>
      </c>
      <c r="BW3" s="15" t="s">
        <v>5</v>
      </c>
      <c r="BX3" s="15" t="s">
        <v>5</v>
      </c>
      <c r="BY3" s="10"/>
      <c r="BZ3" s="10" t="s">
        <v>6</v>
      </c>
      <c r="CA3" s="10" t="s">
        <v>6</v>
      </c>
      <c r="CB3" s="10" t="s">
        <v>6</v>
      </c>
      <c r="CC3" s="10" t="s">
        <v>6</v>
      </c>
      <c r="CD3" s="10" t="s">
        <v>6</v>
      </c>
      <c r="CE3" s="10" t="s">
        <v>6</v>
      </c>
      <c r="CF3" s="10" t="s">
        <v>6</v>
      </c>
      <c r="CG3" s="10" t="s">
        <v>6</v>
      </c>
      <c r="CH3" s="10" t="s">
        <v>6</v>
      </c>
      <c r="CI3" s="10" t="s">
        <v>6</v>
      </c>
      <c r="CJ3" s="2"/>
      <c r="CK3" s="2"/>
      <c r="CL3" s="11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</row>
    <row r="4" spans="2:137" ht="15" x14ac:dyDescent="0.25">
      <c r="B4" s="16" t="s">
        <v>7</v>
      </c>
      <c r="C4" s="16" t="s">
        <v>8</v>
      </c>
      <c r="D4" s="16" t="s">
        <v>9</v>
      </c>
      <c r="E4" s="4" t="s">
        <v>10</v>
      </c>
      <c r="F4" s="16" t="s">
        <v>11</v>
      </c>
      <c r="G4" s="16" t="s">
        <v>12</v>
      </c>
      <c r="H4" s="16" t="s">
        <v>13</v>
      </c>
      <c r="I4" s="16" t="s">
        <v>14</v>
      </c>
      <c r="J4" s="16" t="s">
        <v>15</v>
      </c>
      <c r="K4" s="16"/>
      <c r="L4" s="4" t="s">
        <v>7</v>
      </c>
      <c r="M4" s="16" t="s">
        <v>8</v>
      </c>
      <c r="N4" s="16" t="s">
        <v>9</v>
      </c>
      <c r="O4" s="4" t="s">
        <v>10</v>
      </c>
      <c r="P4" s="16" t="s">
        <v>11</v>
      </c>
      <c r="Q4" s="16" t="s">
        <v>12</v>
      </c>
      <c r="R4" s="16" t="s">
        <v>13</v>
      </c>
      <c r="S4" s="16" t="s">
        <v>14</v>
      </c>
      <c r="T4" s="16" t="s">
        <v>15</v>
      </c>
      <c r="U4" s="16" t="s">
        <v>15</v>
      </c>
      <c r="V4" s="17"/>
      <c r="W4" s="18" t="s">
        <v>7</v>
      </c>
      <c r="X4" s="18" t="s">
        <v>8</v>
      </c>
      <c r="Y4" s="18" t="s">
        <v>9</v>
      </c>
      <c r="Z4" s="6" t="s">
        <v>10</v>
      </c>
      <c r="AA4" s="18" t="s">
        <v>11</v>
      </c>
      <c r="AB4" s="18" t="s">
        <v>12</v>
      </c>
      <c r="AC4" s="18" t="s">
        <v>13</v>
      </c>
      <c r="AD4" s="18" t="s">
        <v>14</v>
      </c>
      <c r="AE4" s="18" t="s">
        <v>15</v>
      </c>
      <c r="AF4" s="18"/>
      <c r="AG4" s="6" t="s">
        <v>7</v>
      </c>
      <c r="AH4" s="18" t="s">
        <v>8</v>
      </c>
      <c r="AI4" s="18" t="s">
        <v>9</v>
      </c>
      <c r="AJ4" s="6" t="s">
        <v>10</v>
      </c>
      <c r="AK4" s="18" t="s">
        <v>11</v>
      </c>
      <c r="AL4" s="18" t="s">
        <v>12</v>
      </c>
      <c r="AM4" s="18" t="s">
        <v>13</v>
      </c>
      <c r="AN4" s="18" t="s">
        <v>14</v>
      </c>
      <c r="AO4" s="18" t="s">
        <v>15</v>
      </c>
      <c r="AP4" s="18" t="s">
        <v>15</v>
      </c>
      <c r="AT4" s="19" t="s">
        <v>7</v>
      </c>
      <c r="AU4" s="19" t="s">
        <v>8</v>
      </c>
      <c r="AV4" s="19" t="s">
        <v>9</v>
      </c>
      <c r="AW4" s="19" t="s">
        <v>10</v>
      </c>
      <c r="AX4" s="19" t="s">
        <v>11</v>
      </c>
      <c r="AY4" s="19" t="s">
        <v>12</v>
      </c>
      <c r="AZ4" s="19" t="s">
        <v>13</v>
      </c>
      <c r="BA4" s="19" t="s">
        <v>14</v>
      </c>
      <c r="BB4" s="19" t="s">
        <v>15</v>
      </c>
      <c r="BC4" s="19"/>
      <c r="BD4" s="19" t="s">
        <v>7</v>
      </c>
      <c r="BE4" s="19" t="s">
        <v>8</v>
      </c>
      <c r="BF4" s="19" t="s">
        <v>9</v>
      </c>
      <c r="BG4" s="19" t="s">
        <v>10</v>
      </c>
      <c r="BH4" s="19" t="s">
        <v>11</v>
      </c>
      <c r="BI4" s="19" t="s">
        <v>12</v>
      </c>
      <c r="BJ4" s="19" t="s">
        <v>13</v>
      </c>
      <c r="BK4" s="19" t="s">
        <v>14</v>
      </c>
      <c r="BL4" s="19" t="s">
        <v>15</v>
      </c>
      <c r="BM4" s="19" t="s">
        <v>15</v>
      </c>
      <c r="BP4" s="20" t="s">
        <v>7</v>
      </c>
      <c r="BQ4" s="20" t="s">
        <v>8</v>
      </c>
      <c r="BR4" s="20" t="s">
        <v>9</v>
      </c>
      <c r="BS4" s="20" t="s">
        <v>10</v>
      </c>
      <c r="BT4" s="20" t="s">
        <v>11</v>
      </c>
      <c r="BU4" s="20" t="s">
        <v>12</v>
      </c>
      <c r="BV4" s="20" t="s">
        <v>13</v>
      </c>
      <c r="BW4" s="20" t="s">
        <v>14</v>
      </c>
      <c r="BX4" s="20" t="s">
        <v>15</v>
      </c>
      <c r="BY4" s="20"/>
      <c r="BZ4" s="21" t="s">
        <v>7</v>
      </c>
      <c r="CA4" s="21" t="s">
        <v>8</v>
      </c>
      <c r="CB4" s="21" t="s">
        <v>9</v>
      </c>
      <c r="CC4" s="21" t="s">
        <v>10</v>
      </c>
      <c r="CD4" s="20" t="s">
        <v>11</v>
      </c>
      <c r="CE4" s="20" t="s">
        <v>12</v>
      </c>
      <c r="CF4" s="20" t="s">
        <v>13</v>
      </c>
      <c r="CG4" s="20" t="s">
        <v>14</v>
      </c>
      <c r="CH4" s="20" t="s">
        <v>15</v>
      </c>
      <c r="CI4" s="21" t="s">
        <v>15</v>
      </c>
      <c r="CJ4" s="2"/>
      <c r="CK4" s="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</row>
    <row r="5" spans="2:137" ht="15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W5" s="6"/>
      <c r="X5" s="6"/>
      <c r="Y5" s="6"/>
      <c r="Z5" s="6"/>
      <c r="AA5" s="18"/>
      <c r="AB5" s="18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P5" s="21"/>
      <c r="BQ5" s="21"/>
      <c r="BR5" s="21"/>
      <c r="BS5" s="20"/>
      <c r="BT5" s="20"/>
      <c r="BU5" s="20"/>
      <c r="BV5" s="20" t="s">
        <v>16</v>
      </c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"/>
      <c r="CK5" s="2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4"/>
      <c r="DF5" s="2"/>
      <c r="DG5" s="2"/>
      <c r="DH5" s="2"/>
      <c r="DI5" s="2"/>
      <c r="DJ5" s="25"/>
      <c r="DK5" s="25"/>
      <c r="DL5" s="25"/>
      <c r="DM5" s="25"/>
      <c r="DN5" s="25"/>
      <c r="DO5" s="25"/>
      <c r="DP5" s="25"/>
      <c r="DQ5" s="25"/>
      <c r="DR5" s="25"/>
      <c r="DS5" s="22"/>
      <c r="DT5" s="22"/>
      <c r="DU5" s="25"/>
      <c r="DV5" s="25"/>
      <c r="DW5" s="25"/>
      <c r="DX5" s="22"/>
      <c r="DY5" s="22"/>
      <c r="DZ5" s="22"/>
      <c r="EA5" s="22"/>
      <c r="EB5" s="2"/>
      <c r="EC5" s="2"/>
      <c r="ED5" s="2"/>
      <c r="EE5" s="2"/>
      <c r="EF5" s="2"/>
      <c r="EG5" s="2"/>
    </row>
    <row r="6" spans="2:137" ht="15" x14ac:dyDescent="0.25">
      <c r="B6" s="4">
        <v>1567.223</v>
      </c>
      <c r="C6" s="4">
        <v>1300.8519999999999</v>
      </c>
      <c r="D6" s="4">
        <v>1514.3459999999995</v>
      </c>
      <c r="E6" s="4">
        <v>1756.0239999999994</v>
      </c>
      <c r="F6" s="4">
        <v>2369.9869999999992</v>
      </c>
      <c r="G6" s="4">
        <v>3712.1610000000001</v>
      </c>
      <c r="H6" s="4">
        <v>3817.7640000000029</v>
      </c>
      <c r="I6" s="4">
        <v>1051.9409999999998</v>
      </c>
      <c r="J6" s="4">
        <v>907.45399999999972</v>
      </c>
      <c r="K6" s="4"/>
      <c r="L6" s="4">
        <v>210.16300000000001</v>
      </c>
      <c r="M6" s="4">
        <v>942.35099999999966</v>
      </c>
      <c r="N6" s="4">
        <v>1024.0579999999991</v>
      </c>
      <c r="O6" s="4">
        <v>819.19600000000173</v>
      </c>
      <c r="P6" s="4">
        <v>2043.2520000000004</v>
      </c>
      <c r="Q6" s="4">
        <v>1632.1860000000015</v>
      </c>
      <c r="R6" s="4">
        <v>2800.4890000000014</v>
      </c>
      <c r="S6" s="4">
        <v>1051.9409999999998</v>
      </c>
      <c r="T6" s="4">
        <v>907.45399999999972</v>
      </c>
      <c r="U6" s="4">
        <v>52.692000000000007</v>
      </c>
      <c r="W6" s="6">
        <v>2678.962</v>
      </c>
      <c r="X6" s="6">
        <v>1446.402</v>
      </c>
      <c r="Y6" s="6">
        <v>2597.902</v>
      </c>
      <c r="Z6" s="6">
        <v>2681.7469999999998</v>
      </c>
      <c r="AA6" s="6">
        <v>2227.962</v>
      </c>
      <c r="AB6" s="6">
        <v>4478.5379999999996</v>
      </c>
      <c r="AC6" s="6">
        <v>3782.3009999999999</v>
      </c>
      <c r="AD6" s="6">
        <v>2069.3890000000001</v>
      </c>
      <c r="AE6" s="6">
        <v>2407.4490000000001</v>
      </c>
      <c r="AF6" s="6"/>
      <c r="AG6" s="6">
        <v>353.428</v>
      </c>
      <c r="AH6" s="6">
        <v>221.90700000000001</v>
      </c>
      <c r="AI6" s="6">
        <v>1966.098</v>
      </c>
      <c r="AJ6" s="6">
        <v>1258.9760000000001</v>
      </c>
      <c r="AK6" s="6">
        <v>807.26</v>
      </c>
      <c r="AL6" s="6">
        <v>3192.9270000000001</v>
      </c>
      <c r="AM6" s="6">
        <v>2087.578</v>
      </c>
      <c r="AN6" s="26">
        <v>2069.3890000000001</v>
      </c>
      <c r="AO6" s="6">
        <v>2407.4490000000001</v>
      </c>
      <c r="AP6" s="6">
        <v>233.27699999999999</v>
      </c>
      <c r="AT6" s="19">
        <v>101212</v>
      </c>
      <c r="AU6" s="19">
        <v>57789</v>
      </c>
      <c r="AV6" s="19">
        <v>5867</v>
      </c>
      <c r="AW6" s="19">
        <v>17983</v>
      </c>
      <c r="AX6" s="19">
        <v>6126</v>
      </c>
      <c r="AY6" s="19">
        <v>71918</v>
      </c>
      <c r="AZ6" s="19">
        <v>84194</v>
      </c>
      <c r="BA6" s="19">
        <v>40412</v>
      </c>
      <c r="BB6" s="19">
        <v>36860</v>
      </c>
      <c r="BC6" s="19"/>
      <c r="BD6" s="19">
        <v>0</v>
      </c>
      <c r="BE6" s="19">
        <v>890</v>
      </c>
      <c r="BF6" s="19">
        <v>442</v>
      </c>
      <c r="BG6" s="19">
        <v>7</v>
      </c>
      <c r="BH6" s="19">
        <v>1401</v>
      </c>
      <c r="BI6" s="19">
        <v>9060</v>
      </c>
      <c r="BJ6" s="19">
        <v>12022</v>
      </c>
      <c r="BK6" s="19">
        <v>16250</v>
      </c>
      <c r="BL6" s="19">
        <v>36860</v>
      </c>
      <c r="BM6" s="19">
        <v>-2965</v>
      </c>
      <c r="BP6" s="20">
        <v>10053</v>
      </c>
      <c r="BQ6" s="20">
        <v>657</v>
      </c>
      <c r="BR6" s="20">
        <v>120</v>
      </c>
      <c r="BS6" s="20">
        <v>100</v>
      </c>
      <c r="BT6" s="20">
        <v>410</v>
      </c>
      <c r="BU6" s="20">
        <v>500</v>
      </c>
      <c r="BV6" s="20">
        <v>1016</v>
      </c>
      <c r="BW6" s="20">
        <v>2062</v>
      </c>
      <c r="BX6" s="20">
        <v>9904</v>
      </c>
      <c r="BY6" s="21"/>
      <c r="BZ6" s="20">
        <v>51</v>
      </c>
      <c r="CA6" s="20">
        <v>1169</v>
      </c>
      <c r="CB6" s="20">
        <v>154</v>
      </c>
      <c r="CC6" s="20">
        <v>477</v>
      </c>
      <c r="CD6" s="20">
        <v>290</v>
      </c>
      <c r="CE6" s="20">
        <v>15</v>
      </c>
      <c r="CF6" s="20">
        <v>932</v>
      </c>
      <c r="CG6" s="20">
        <v>1630</v>
      </c>
      <c r="CH6" s="20">
        <v>9904</v>
      </c>
      <c r="CI6" s="20">
        <v>13</v>
      </c>
      <c r="CJ6" s="2"/>
      <c r="CK6" s="2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4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</row>
    <row r="7" spans="2:137" ht="15" x14ac:dyDescent="0.25">
      <c r="B7" s="4">
        <v>2192.9960000000001</v>
      </c>
      <c r="C7" s="4">
        <v>3371.9520000000002</v>
      </c>
      <c r="D7" s="4">
        <v>1772.9059999999999</v>
      </c>
      <c r="E7" s="4">
        <v>3295.976999999999</v>
      </c>
      <c r="F7" s="4">
        <v>4056.6570000000029</v>
      </c>
      <c r="G7" s="4">
        <v>5038.9539999999979</v>
      </c>
      <c r="H7" s="4">
        <v>1145.7349999999988</v>
      </c>
      <c r="I7" s="4">
        <v>1129.7309999999998</v>
      </c>
      <c r="J7" s="4">
        <v>1905.3400000000001</v>
      </c>
      <c r="K7" s="4"/>
      <c r="L7" s="4">
        <v>395.60399999999902</v>
      </c>
      <c r="M7" s="4">
        <v>1138.4669999999996</v>
      </c>
      <c r="N7" s="4">
        <v>626.17199999999957</v>
      </c>
      <c r="O7" s="4">
        <v>2506.755000000001</v>
      </c>
      <c r="P7" s="4">
        <v>2082.7239999999983</v>
      </c>
      <c r="Q7" s="4">
        <v>3655.7949999999983</v>
      </c>
      <c r="R7" s="4">
        <v>1691.7880000000005</v>
      </c>
      <c r="S7" s="4">
        <v>1129.7309999999998</v>
      </c>
      <c r="T7" s="4">
        <v>1905.3400000000001</v>
      </c>
      <c r="U7" s="4">
        <v>395.15400000000045</v>
      </c>
      <c r="W7" s="6">
        <v>1103.2</v>
      </c>
      <c r="X7" s="6">
        <v>1434.431</v>
      </c>
      <c r="Y7" s="6">
        <v>1065.9000000000001</v>
      </c>
      <c r="Z7" s="6">
        <v>1173.79</v>
      </c>
      <c r="AA7" s="6">
        <v>1539.364</v>
      </c>
      <c r="AB7" s="6">
        <v>1308.444</v>
      </c>
      <c r="AC7" s="6">
        <v>1240.961</v>
      </c>
      <c r="AD7" s="6">
        <v>1331.0229999999999</v>
      </c>
      <c r="AE7" s="6">
        <v>803.11099999999999</v>
      </c>
      <c r="AF7" s="6"/>
      <c r="AG7" s="6">
        <v>434.28</v>
      </c>
      <c r="AH7" s="6">
        <v>1302.123</v>
      </c>
      <c r="AI7" s="6">
        <v>126.483</v>
      </c>
      <c r="AJ7" s="6">
        <v>1295.8599999999999</v>
      </c>
      <c r="AK7" s="6">
        <v>841.03499999999997</v>
      </c>
      <c r="AL7" s="6">
        <v>878.63599999999997</v>
      </c>
      <c r="AM7" s="6">
        <v>982.94399999999996</v>
      </c>
      <c r="AN7" s="26">
        <v>1331.0229999999999</v>
      </c>
      <c r="AO7" s="6">
        <v>803.11099999999999</v>
      </c>
      <c r="AP7" s="6">
        <v>159.61199999999999</v>
      </c>
      <c r="AT7" s="19">
        <v>105844</v>
      </c>
      <c r="AU7" s="19">
        <v>98263</v>
      </c>
      <c r="AV7" s="19">
        <v>14323</v>
      </c>
      <c r="AW7" s="19">
        <v>23491</v>
      </c>
      <c r="AX7" s="19">
        <v>6803</v>
      </c>
      <c r="AY7" s="19">
        <v>144383</v>
      </c>
      <c r="AZ7" s="19">
        <v>87026</v>
      </c>
      <c r="BA7" s="19">
        <v>45894</v>
      </c>
      <c r="BB7" s="19">
        <v>64087</v>
      </c>
      <c r="BC7" s="19"/>
      <c r="BD7" s="19">
        <v>108</v>
      </c>
      <c r="BE7" s="19">
        <v>931</v>
      </c>
      <c r="BF7" s="19">
        <v>1110</v>
      </c>
      <c r="BG7" s="19">
        <v>621</v>
      </c>
      <c r="BH7" s="19">
        <v>1523</v>
      </c>
      <c r="BI7" s="19">
        <v>8293</v>
      </c>
      <c r="BJ7" s="19">
        <v>16039</v>
      </c>
      <c r="BK7" s="19">
        <v>49108</v>
      </c>
      <c r="BL7" s="19">
        <v>64087</v>
      </c>
      <c r="BM7" s="19">
        <v>-1516</v>
      </c>
      <c r="BP7" s="20">
        <v>11149</v>
      </c>
      <c r="BQ7" s="20">
        <v>713</v>
      </c>
      <c r="BR7" s="20">
        <v>158</v>
      </c>
      <c r="BS7" s="20">
        <v>170</v>
      </c>
      <c r="BT7" s="20">
        <v>419</v>
      </c>
      <c r="BU7" s="20">
        <v>651</v>
      </c>
      <c r="BV7" s="20">
        <v>1593</v>
      </c>
      <c r="BW7" s="20">
        <v>2415</v>
      </c>
      <c r="BX7" s="20">
        <v>9933</v>
      </c>
      <c r="BY7" s="21"/>
      <c r="BZ7" s="20">
        <v>89</v>
      </c>
      <c r="CA7" s="20">
        <v>1299</v>
      </c>
      <c r="CB7" s="20">
        <v>16</v>
      </c>
      <c r="CC7" s="20">
        <v>98</v>
      </c>
      <c r="CD7" s="20">
        <v>526</v>
      </c>
      <c r="CE7" s="20">
        <v>536</v>
      </c>
      <c r="CF7" s="20">
        <v>1536</v>
      </c>
      <c r="CG7" s="20">
        <v>2039</v>
      </c>
      <c r="CH7" s="20">
        <v>9933</v>
      </c>
      <c r="CI7" s="20">
        <v>21</v>
      </c>
      <c r="CJ7" s="2"/>
      <c r="CK7" s="2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4"/>
      <c r="DF7" s="2"/>
      <c r="DG7" s="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"/>
      <c r="EC7" s="2"/>
      <c r="ED7" s="2"/>
      <c r="EE7" s="2"/>
      <c r="EF7" s="2"/>
      <c r="EG7" s="2"/>
    </row>
    <row r="8" spans="2:137" ht="15" x14ac:dyDescent="0.25">
      <c r="B8" s="4">
        <v>1225.3150000000005</v>
      </c>
      <c r="C8" s="4">
        <v>2791.7759999999998</v>
      </c>
      <c r="D8" s="4">
        <v>2471.0600000000004</v>
      </c>
      <c r="E8" s="4">
        <v>3028.8999999999996</v>
      </c>
      <c r="F8" s="4">
        <v>2609.9199999999983</v>
      </c>
      <c r="G8" s="4">
        <v>4009.4300000000003</v>
      </c>
      <c r="H8" s="4">
        <v>5247.2139999999999</v>
      </c>
      <c r="I8" s="4">
        <v>1527.3690000000006</v>
      </c>
      <c r="J8" s="4">
        <v>1794.8949999999995</v>
      </c>
      <c r="K8" s="4"/>
      <c r="L8" s="4">
        <v>643.36000000000058</v>
      </c>
      <c r="M8" s="4">
        <v>1382.7669999999998</v>
      </c>
      <c r="N8" s="4">
        <v>1567.951</v>
      </c>
      <c r="O8" s="4">
        <v>1109.9369999999999</v>
      </c>
      <c r="P8" s="4">
        <v>1732.4629999999997</v>
      </c>
      <c r="Q8" s="4">
        <v>3148.1270000000004</v>
      </c>
      <c r="R8" s="4">
        <v>1419.8129999999983</v>
      </c>
      <c r="S8" s="4">
        <v>1527.3690000000006</v>
      </c>
      <c r="T8" s="4">
        <v>1794.8949999999995</v>
      </c>
      <c r="U8" s="4">
        <v>403.71300000000002</v>
      </c>
      <c r="W8" s="6">
        <v>1374.6780000000001</v>
      </c>
      <c r="X8" s="6">
        <v>1542.518</v>
      </c>
      <c r="Y8" s="6">
        <v>1275.0719999999999</v>
      </c>
      <c r="Z8" s="6">
        <v>1195.607</v>
      </c>
      <c r="AA8" s="6">
        <v>1541.259</v>
      </c>
      <c r="AB8" s="6">
        <v>2334.1660000000002</v>
      </c>
      <c r="AC8" s="6">
        <v>1783.9760000000001</v>
      </c>
      <c r="AD8" s="6">
        <v>2179.2570000000001</v>
      </c>
      <c r="AE8" s="6">
        <v>891.13900000000001</v>
      </c>
      <c r="AF8" s="6"/>
      <c r="AG8" s="6">
        <v>721.51900000000001</v>
      </c>
      <c r="AH8" s="6">
        <v>509.654</v>
      </c>
      <c r="AI8" s="6">
        <v>766.21500000000003</v>
      </c>
      <c r="AJ8" s="6">
        <v>476.66500000000002</v>
      </c>
      <c r="AK8" s="6">
        <v>1996.788</v>
      </c>
      <c r="AL8" s="6">
        <v>1907.201</v>
      </c>
      <c r="AM8" s="6">
        <v>467.77800000000002</v>
      </c>
      <c r="AN8" s="26">
        <v>2179.2570000000001</v>
      </c>
      <c r="AO8" s="6">
        <v>891.13900000000001</v>
      </c>
      <c r="AP8" s="6">
        <v>33.094000000000001</v>
      </c>
      <c r="AT8" s="19">
        <v>109723</v>
      </c>
      <c r="AU8" s="19">
        <v>106876</v>
      </c>
      <c r="AV8" s="19">
        <v>19353</v>
      </c>
      <c r="AW8" s="19">
        <v>74844</v>
      </c>
      <c r="AX8" s="19">
        <v>17668</v>
      </c>
      <c r="AY8" s="19">
        <v>124066</v>
      </c>
      <c r="AZ8" s="19">
        <v>37549</v>
      </c>
      <c r="BA8" s="19">
        <v>49243</v>
      </c>
      <c r="BB8" s="19">
        <v>71162</v>
      </c>
      <c r="BC8" s="19"/>
      <c r="BD8" s="19">
        <v>405</v>
      </c>
      <c r="BE8" s="19">
        <v>2251</v>
      </c>
      <c r="BF8" s="19">
        <v>1538</v>
      </c>
      <c r="BG8" s="19">
        <v>1161</v>
      </c>
      <c r="BH8" s="19">
        <v>1710</v>
      </c>
      <c r="BI8" s="19">
        <v>19282</v>
      </c>
      <c r="BJ8" s="19">
        <v>5909</v>
      </c>
      <c r="BK8" s="19">
        <v>52380</v>
      </c>
      <c r="BL8" s="19">
        <v>71162</v>
      </c>
      <c r="BM8" s="19">
        <v>79</v>
      </c>
      <c r="BP8" s="20">
        <v>12847</v>
      </c>
      <c r="BQ8" s="20">
        <v>940</v>
      </c>
      <c r="BR8" s="20">
        <v>199</v>
      </c>
      <c r="BS8" s="20">
        <v>172</v>
      </c>
      <c r="BT8" s="20">
        <v>494</v>
      </c>
      <c r="BU8" s="20">
        <v>828</v>
      </c>
      <c r="BV8" s="20">
        <v>2064</v>
      </c>
      <c r="BW8" s="20">
        <v>3816</v>
      </c>
      <c r="BX8" s="20">
        <v>10053</v>
      </c>
      <c r="BY8" s="21"/>
      <c r="BZ8" s="20">
        <v>104</v>
      </c>
      <c r="CA8" s="20">
        <v>954</v>
      </c>
      <c r="CB8" s="20">
        <v>514</v>
      </c>
      <c r="CC8" s="20">
        <v>337</v>
      </c>
      <c r="CD8" s="20">
        <v>340</v>
      </c>
      <c r="CE8" s="20">
        <v>570</v>
      </c>
      <c r="CF8" s="20">
        <v>1848</v>
      </c>
      <c r="CG8" s="20">
        <v>4652</v>
      </c>
      <c r="CH8" s="20">
        <v>10053</v>
      </c>
      <c r="CI8" s="20">
        <v>81</v>
      </c>
      <c r="CJ8" s="2"/>
      <c r="CK8" s="2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4"/>
      <c r="DF8" s="2"/>
      <c r="DG8" s="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"/>
      <c r="EC8" s="2"/>
      <c r="ED8" s="2"/>
      <c r="EE8" s="2"/>
      <c r="EF8" s="2"/>
      <c r="EG8" s="2"/>
    </row>
    <row r="9" spans="2:137" ht="15" x14ac:dyDescent="0.25">
      <c r="B9" s="4">
        <v>1811.0610000000006</v>
      </c>
      <c r="C9" s="4">
        <v>1648.0170000000007</v>
      </c>
      <c r="D9" s="4">
        <v>2568.8410000000003</v>
      </c>
      <c r="E9" s="4">
        <v>2901.7009999999991</v>
      </c>
      <c r="F9" s="4">
        <v>3594.3780000000024</v>
      </c>
      <c r="G9" s="4">
        <v>5169.84</v>
      </c>
      <c r="H9" s="4">
        <v>4719.4180000000015</v>
      </c>
      <c r="I9" s="4">
        <v>1460.58</v>
      </c>
      <c r="J9" s="4">
        <v>1149.5830000000005</v>
      </c>
      <c r="K9" s="4"/>
      <c r="L9" s="4">
        <v>340.67100000000028</v>
      </c>
      <c r="M9" s="4">
        <v>447.57199999999921</v>
      </c>
      <c r="N9" s="4">
        <v>432.66200000000026</v>
      </c>
      <c r="O9" s="4">
        <v>1847.7489999999998</v>
      </c>
      <c r="P9" s="4">
        <v>3133.2900000000009</v>
      </c>
      <c r="Q9" s="4">
        <v>3278.3080000000009</v>
      </c>
      <c r="R9" s="4">
        <v>1303.7980000000025</v>
      </c>
      <c r="S9" s="4">
        <v>1460.58</v>
      </c>
      <c r="T9" s="4">
        <v>1149.5830000000005</v>
      </c>
      <c r="U9" s="4">
        <v>341.80299999999988</v>
      </c>
      <c r="W9" s="6">
        <v>1428.2950000000001</v>
      </c>
      <c r="X9" s="6">
        <v>1545.268</v>
      </c>
      <c r="Y9" s="6">
        <v>1404.653</v>
      </c>
      <c r="Z9" s="6">
        <v>1406.0740000000001</v>
      </c>
      <c r="AA9" s="6">
        <v>1942.04</v>
      </c>
      <c r="AB9" s="6">
        <v>2602.0740000000001</v>
      </c>
      <c r="AC9" s="6">
        <v>1837.4760000000001</v>
      </c>
      <c r="AD9" s="6">
        <v>2330.134</v>
      </c>
      <c r="AE9" s="6">
        <v>1060.087</v>
      </c>
      <c r="AF9" s="6"/>
      <c r="AG9" s="6">
        <v>526.24300000000005</v>
      </c>
      <c r="AH9" s="6">
        <v>808.47199999999998</v>
      </c>
      <c r="AI9" s="6">
        <v>428.15600000000001</v>
      </c>
      <c r="AJ9" s="6">
        <v>434.68400000000003</v>
      </c>
      <c r="AK9" s="6">
        <v>993.62199999999996</v>
      </c>
      <c r="AL9" s="6">
        <v>1422.193</v>
      </c>
      <c r="AM9" s="6">
        <v>1428.0170000000001</v>
      </c>
      <c r="AN9" s="26">
        <v>2330.134</v>
      </c>
      <c r="AO9" s="6">
        <v>1060.087</v>
      </c>
      <c r="AP9" s="6">
        <v>404.07400000000001</v>
      </c>
      <c r="AT9" s="19">
        <v>125508</v>
      </c>
      <c r="AU9" s="19">
        <v>118035</v>
      </c>
      <c r="AV9" s="19">
        <v>29438</v>
      </c>
      <c r="AW9" s="19">
        <v>87970</v>
      </c>
      <c r="AX9" s="19">
        <v>21662</v>
      </c>
      <c r="AY9" s="19">
        <v>103092</v>
      </c>
      <c r="AZ9" s="19">
        <v>30024</v>
      </c>
      <c r="BA9" s="19">
        <v>49358</v>
      </c>
      <c r="BB9" s="19">
        <v>74042</v>
      </c>
      <c r="BC9" s="19"/>
      <c r="BD9" s="19">
        <v>473</v>
      </c>
      <c r="BE9" s="19">
        <v>2501</v>
      </c>
      <c r="BF9" s="19">
        <v>1723</v>
      </c>
      <c r="BG9" s="19">
        <v>1469</v>
      </c>
      <c r="BH9" s="19">
        <v>2127</v>
      </c>
      <c r="BI9" s="19">
        <v>14416</v>
      </c>
      <c r="BJ9" s="19">
        <v>4697</v>
      </c>
      <c r="BK9" s="19">
        <v>56653</v>
      </c>
      <c r="BL9" s="19">
        <v>74042</v>
      </c>
      <c r="BM9" s="19">
        <v>381</v>
      </c>
      <c r="BP9" s="20">
        <v>13581</v>
      </c>
      <c r="BQ9" s="20">
        <v>952</v>
      </c>
      <c r="BR9" s="20">
        <v>320</v>
      </c>
      <c r="BS9" s="20">
        <v>235</v>
      </c>
      <c r="BT9" s="20">
        <v>514</v>
      </c>
      <c r="BU9" s="20">
        <v>896</v>
      </c>
      <c r="BV9" s="20">
        <v>2206</v>
      </c>
      <c r="BW9" s="20">
        <v>4417</v>
      </c>
      <c r="BX9" s="20">
        <v>10053</v>
      </c>
      <c r="BY9" s="21"/>
      <c r="BZ9" s="20">
        <v>119</v>
      </c>
      <c r="CA9" s="20">
        <v>282</v>
      </c>
      <c r="CB9" s="20">
        <v>553</v>
      </c>
      <c r="CC9" s="20">
        <v>120</v>
      </c>
      <c r="CD9" s="20">
        <v>123</v>
      </c>
      <c r="CE9" s="20">
        <v>140</v>
      </c>
      <c r="CF9" s="20">
        <v>1697</v>
      </c>
      <c r="CG9" s="20">
        <v>3356</v>
      </c>
      <c r="CH9" s="20">
        <v>10053</v>
      </c>
      <c r="CI9" s="20">
        <v>105</v>
      </c>
      <c r="CJ9" s="2"/>
      <c r="CK9" s="2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4"/>
      <c r="DF9" s="2"/>
      <c r="DG9" s="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"/>
      <c r="EC9" s="2"/>
      <c r="ED9" s="2"/>
      <c r="EE9" s="2"/>
      <c r="EF9" s="2"/>
      <c r="EG9" s="2"/>
    </row>
    <row r="10" spans="2:137" ht="15" x14ac:dyDescent="0.25">
      <c r="B10" s="4">
        <v>2078.3220000000001</v>
      </c>
      <c r="C10" s="4">
        <v>1320.3569999999991</v>
      </c>
      <c r="D10" s="4">
        <v>1954.1959999999999</v>
      </c>
      <c r="E10" s="4">
        <v>2640.1710000000003</v>
      </c>
      <c r="F10" s="4">
        <v>3245.607</v>
      </c>
      <c r="G10" s="4">
        <v>5116.1889999999985</v>
      </c>
      <c r="H10" s="4">
        <v>3147.33</v>
      </c>
      <c r="I10" s="4">
        <v>3091.8529999999992</v>
      </c>
      <c r="J10" s="4">
        <v>682.46299999999974</v>
      </c>
      <c r="K10" s="4"/>
      <c r="L10" s="4">
        <v>116.29300000000057</v>
      </c>
      <c r="M10" s="4">
        <v>516.41400000000067</v>
      </c>
      <c r="N10" s="4">
        <v>1165.4479999999994</v>
      </c>
      <c r="O10" s="4">
        <v>1484.5329999999994</v>
      </c>
      <c r="P10" s="4">
        <v>2138.1319999999996</v>
      </c>
      <c r="Q10" s="4">
        <v>2363.1930000000029</v>
      </c>
      <c r="R10" s="4">
        <v>1583.273000000001</v>
      </c>
      <c r="S10" s="4">
        <v>3091.8529999999992</v>
      </c>
      <c r="T10" s="4">
        <v>682.46299999999974</v>
      </c>
      <c r="U10" s="4">
        <v>335.93299999999999</v>
      </c>
      <c r="W10" s="6">
        <v>1526.26</v>
      </c>
      <c r="X10" s="6">
        <v>1748.5239999999999</v>
      </c>
      <c r="Y10" s="6">
        <v>1619.7529999999999</v>
      </c>
      <c r="Z10" s="6">
        <v>1925.308</v>
      </c>
      <c r="AA10" s="6">
        <v>1948.51</v>
      </c>
      <c r="AB10" s="6">
        <v>2728.0259999999998</v>
      </c>
      <c r="AC10" s="6">
        <v>1885.0029999999999</v>
      </c>
      <c r="AD10" s="6">
        <v>2480.6509999999998</v>
      </c>
      <c r="AE10" s="6">
        <v>1223.848</v>
      </c>
      <c r="AF10" s="6"/>
      <c r="AG10" s="6">
        <v>552.44299999999998</v>
      </c>
      <c r="AH10" s="6">
        <v>515.69799999999998</v>
      </c>
      <c r="AI10" s="6">
        <v>1130.9780000000001</v>
      </c>
      <c r="AJ10" s="6">
        <v>517.87</v>
      </c>
      <c r="AK10" s="6">
        <v>841.48599999999999</v>
      </c>
      <c r="AL10" s="6">
        <v>960.25099999999998</v>
      </c>
      <c r="AM10" s="6">
        <v>594.88599999999997</v>
      </c>
      <c r="AN10" s="26">
        <v>2480.6509999999998</v>
      </c>
      <c r="AO10" s="6">
        <v>1223.848</v>
      </c>
      <c r="AP10" s="6">
        <v>679.54</v>
      </c>
      <c r="AT10" s="19">
        <v>126547</v>
      </c>
      <c r="AU10" s="19">
        <v>126511</v>
      </c>
      <c r="AV10" s="19">
        <v>37397</v>
      </c>
      <c r="AW10" s="19">
        <v>90817</v>
      </c>
      <c r="AX10" s="19">
        <v>25698</v>
      </c>
      <c r="AY10" s="19">
        <v>27344</v>
      </c>
      <c r="AZ10" s="19">
        <v>127910</v>
      </c>
      <c r="BA10" s="19">
        <v>74945</v>
      </c>
      <c r="BB10" s="19">
        <v>88969</v>
      </c>
      <c r="BC10" s="19"/>
      <c r="BD10" s="19">
        <v>582</v>
      </c>
      <c r="BE10" s="19">
        <v>2504</v>
      </c>
      <c r="BF10" s="19">
        <v>2354</v>
      </c>
      <c r="BG10" s="19">
        <v>1509</v>
      </c>
      <c r="BH10" s="19">
        <v>3505</v>
      </c>
      <c r="BI10" s="19">
        <v>3625</v>
      </c>
      <c r="BJ10" s="19">
        <v>23423</v>
      </c>
      <c r="BK10" s="19">
        <v>37926</v>
      </c>
      <c r="BL10" s="19">
        <v>88969</v>
      </c>
      <c r="BM10" s="19">
        <v>413</v>
      </c>
      <c r="BP10" s="20">
        <v>14061</v>
      </c>
      <c r="BQ10" s="20">
        <v>955</v>
      </c>
      <c r="BR10" s="20">
        <v>393</v>
      </c>
      <c r="BS10" s="20">
        <v>299</v>
      </c>
      <c r="BT10" s="20">
        <v>527</v>
      </c>
      <c r="BU10" s="20">
        <v>937</v>
      </c>
      <c r="BV10" s="20">
        <v>2274</v>
      </c>
      <c r="BW10" s="20">
        <v>4953</v>
      </c>
      <c r="BX10" s="20">
        <v>10945</v>
      </c>
      <c r="BY10" s="21"/>
      <c r="BZ10" s="20">
        <v>167</v>
      </c>
      <c r="CA10" s="20">
        <v>81</v>
      </c>
      <c r="CB10" s="20">
        <v>222</v>
      </c>
      <c r="CC10" s="20">
        <v>50</v>
      </c>
      <c r="CD10" s="20">
        <v>403</v>
      </c>
      <c r="CE10" s="20">
        <v>1495</v>
      </c>
      <c r="CF10" s="20">
        <v>2991</v>
      </c>
      <c r="CG10" s="20">
        <v>3617</v>
      </c>
      <c r="CH10" s="20">
        <v>10945</v>
      </c>
      <c r="CI10" s="20">
        <v>106</v>
      </c>
      <c r="CJ10" s="2"/>
      <c r="CK10" s="2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4"/>
      <c r="DF10" s="2"/>
      <c r="DG10" s="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"/>
      <c r="EC10" s="2"/>
      <c r="ED10" s="2"/>
      <c r="EE10" s="2"/>
      <c r="EF10" s="2"/>
      <c r="EG10" s="2"/>
    </row>
    <row r="11" spans="2:137" ht="15" x14ac:dyDescent="0.25">
      <c r="B11" s="4">
        <v>2192.3719999999994</v>
      </c>
      <c r="C11" s="4">
        <v>1640.6219999999994</v>
      </c>
      <c r="D11" s="4">
        <v>1203.1399999999994</v>
      </c>
      <c r="E11" s="4">
        <v>3361.9799999999996</v>
      </c>
      <c r="F11" s="4">
        <v>2993.2070000000022</v>
      </c>
      <c r="G11" s="4">
        <v>2611.3299999999981</v>
      </c>
      <c r="H11" s="4">
        <v>3590.4030000000021</v>
      </c>
      <c r="I11" s="4">
        <v>2023.8159999999989</v>
      </c>
      <c r="J11" s="4">
        <v>1612.7370000000001</v>
      </c>
      <c r="K11" s="4"/>
      <c r="L11" s="4">
        <v>167.81299999999999</v>
      </c>
      <c r="M11" s="4">
        <v>922.82300000000032</v>
      </c>
      <c r="N11" s="4">
        <v>621.43399999999929</v>
      </c>
      <c r="O11" s="4">
        <v>1664.4140000000007</v>
      </c>
      <c r="P11" s="4">
        <v>1616.9110000000001</v>
      </c>
      <c r="Q11" s="4">
        <v>1568.2060000000019</v>
      </c>
      <c r="R11" s="4">
        <v>3552.1680000000015</v>
      </c>
      <c r="S11" s="4">
        <v>2023.8159999999989</v>
      </c>
      <c r="T11" s="4">
        <v>1612.7370000000001</v>
      </c>
      <c r="U11" s="4">
        <v>435.00700000000143</v>
      </c>
      <c r="W11" s="6">
        <v>1580.326</v>
      </c>
      <c r="X11" s="6">
        <v>1774.501</v>
      </c>
      <c r="Y11" s="6">
        <v>1782.9590000000001</v>
      </c>
      <c r="Z11" s="6">
        <v>2067.194</v>
      </c>
      <c r="AA11" s="6">
        <v>2245.2710000000002</v>
      </c>
      <c r="AB11" s="6">
        <v>2933.72</v>
      </c>
      <c r="AC11" s="6">
        <v>2664.7269999999999</v>
      </c>
      <c r="AD11" s="6">
        <v>2593.0149999999999</v>
      </c>
      <c r="AE11" s="6">
        <v>1407.3330000000001</v>
      </c>
      <c r="AF11" s="6"/>
      <c r="AG11" s="6">
        <v>230.215</v>
      </c>
      <c r="AH11" s="6">
        <v>786.15899999999999</v>
      </c>
      <c r="AI11" s="6">
        <v>1089.877</v>
      </c>
      <c r="AJ11" s="6">
        <v>2099.7109999999998</v>
      </c>
      <c r="AK11" s="6">
        <v>254.18100000000001</v>
      </c>
      <c r="AL11" s="6">
        <v>2388.21</v>
      </c>
      <c r="AM11" s="6">
        <v>2464.7049999999999</v>
      </c>
      <c r="AN11" s="26">
        <v>2593.0149999999999</v>
      </c>
      <c r="AO11" s="6">
        <v>1407.3330000000001</v>
      </c>
      <c r="AP11" s="6">
        <v>651.58799999999997</v>
      </c>
      <c r="AT11" s="19">
        <v>138264</v>
      </c>
      <c r="AU11" s="19">
        <v>154814</v>
      </c>
      <c r="AV11" s="19">
        <v>40252</v>
      </c>
      <c r="AW11" s="19">
        <v>98800</v>
      </c>
      <c r="AX11" s="19">
        <v>42788</v>
      </c>
      <c r="AY11" s="19">
        <v>45893</v>
      </c>
      <c r="AZ11" s="19">
        <v>59087</v>
      </c>
      <c r="BA11" s="19">
        <v>78287</v>
      </c>
      <c r="BB11" s="19">
        <v>91933</v>
      </c>
      <c r="BC11" s="19"/>
      <c r="BD11" s="19">
        <v>590</v>
      </c>
      <c r="BE11" s="19">
        <v>3216</v>
      </c>
      <c r="BF11" s="19">
        <v>2414</v>
      </c>
      <c r="BG11" s="19">
        <v>1599</v>
      </c>
      <c r="BH11" s="19">
        <v>3675</v>
      </c>
      <c r="BI11" s="19">
        <v>877</v>
      </c>
      <c r="BJ11" s="19">
        <v>34961</v>
      </c>
      <c r="BK11" s="19">
        <v>44630</v>
      </c>
      <c r="BL11" s="19">
        <v>91933</v>
      </c>
      <c r="BM11" s="19">
        <v>450</v>
      </c>
      <c r="BP11" s="20">
        <v>14806</v>
      </c>
      <c r="BQ11" s="20">
        <v>1249</v>
      </c>
      <c r="BR11" s="20">
        <v>409</v>
      </c>
      <c r="BS11" s="20">
        <v>383</v>
      </c>
      <c r="BT11" s="20">
        <v>528</v>
      </c>
      <c r="BU11" s="20">
        <v>1400</v>
      </c>
      <c r="BV11" s="20">
        <v>2411</v>
      </c>
      <c r="BW11" s="20">
        <v>5358</v>
      </c>
      <c r="BX11" s="20">
        <v>11341</v>
      </c>
      <c r="BY11" s="21"/>
      <c r="BZ11" s="20">
        <v>190</v>
      </c>
      <c r="CA11" s="20">
        <v>92</v>
      </c>
      <c r="CB11" s="20">
        <v>106</v>
      </c>
      <c r="CC11" s="20">
        <v>548</v>
      </c>
      <c r="CD11" s="20">
        <v>355</v>
      </c>
      <c r="CE11" s="20">
        <v>521</v>
      </c>
      <c r="CF11" s="20">
        <v>808</v>
      </c>
      <c r="CG11" s="20">
        <v>5803</v>
      </c>
      <c r="CH11" s="20">
        <v>11341</v>
      </c>
      <c r="CI11" s="20">
        <v>124</v>
      </c>
      <c r="CJ11" s="2"/>
      <c r="CK11" s="2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4"/>
      <c r="DF11" s="2"/>
      <c r="DG11" s="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"/>
      <c r="EC11" s="2"/>
      <c r="ED11" s="2"/>
      <c r="EE11" s="2"/>
      <c r="EF11" s="2"/>
      <c r="EG11" s="2"/>
    </row>
    <row r="12" spans="2:137" ht="15" x14ac:dyDescent="0.25">
      <c r="B12" s="4">
        <v>1449.4749999999995</v>
      </c>
      <c r="C12" s="4">
        <v>2401.4980000000005</v>
      </c>
      <c r="D12" s="4">
        <v>1841.6479999999992</v>
      </c>
      <c r="E12" s="4">
        <v>1809.0270000000019</v>
      </c>
      <c r="F12" s="4">
        <v>3740.3670000000002</v>
      </c>
      <c r="G12" s="4">
        <v>4695.0480000000025</v>
      </c>
      <c r="H12" s="4">
        <v>3391.3650000000016</v>
      </c>
      <c r="I12" s="4">
        <v>2647.393</v>
      </c>
      <c r="J12" s="4">
        <v>1325.1530000000002</v>
      </c>
      <c r="K12" s="4"/>
      <c r="L12" s="4">
        <v>329.33500000000004</v>
      </c>
      <c r="M12" s="4">
        <v>844.30500000000029</v>
      </c>
      <c r="N12" s="4">
        <v>544.52799999999934</v>
      </c>
      <c r="O12" s="4">
        <v>1752.0369999999984</v>
      </c>
      <c r="P12" s="4">
        <v>2430.3870000000024</v>
      </c>
      <c r="Q12" s="4">
        <v>1377.9840000000004</v>
      </c>
      <c r="R12" s="4">
        <v>2820.1210000000028</v>
      </c>
      <c r="S12" s="4">
        <v>2647.393</v>
      </c>
      <c r="T12" s="4">
        <v>1325.1530000000002</v>
      </c>
      <c r="U12" s="4">
        <v>30.054999999999382</v>
      </c>
      <c r="W12" s="6">
        <v>1784.2529999999999</v>
      </c>
      <c r="X12" s="6">
        <v>1894.5940000000001</v>
      </c>
      <c r="Y12" s="6">
        <v>1944.12</v>
      </c>
      <c r="Z12" s="6">
        <v>2456.6869999999999</v>
      </c>
      <c r="AA12" s="6">
        <v>2325.9270000000001</v>
      </c>
      <c r="AB12" s="6">
        <v>2977.8380000000002</v>
      </c>
      <c r="AC12" s="6">
        <v>2933.616</v>
      </c>
      <c r="AD12" s="6">
        <v>2625.1030000000001</v>
      </c>
      <c r="AE12" s="6">
        <v>1411.8520000000001</v>
      </c>
      <c r="AF12" s="6"/>
      <c r="AG12" s="6">
        <v>174.19499999999999</v>
      </c>
      <c r="AH12" s="6">
        <v>226.679</v>
      </c>
      <c r="AI12" s="6">
        <v>960.82799999999997</v>
      </c>
      <c r="AJ12" s="6">
        <v>2284.248</v>
      </c>
      <c r="AK12" s="6">
        <v>2582.6840000000002</v>
      </c>
      <c r="AL12" s="6">
        <v>1199.559</v>
      </c>
      <c r="AM12" s="6">
        <v>2275.6280000000002</v>
      </c>
      <c r="AN12" s="26">
        <v>2625.1030000000001</v>
      </c>
      <c r="AO12" s="6">
        <v>1411.8520000000001</v>
      </c>
      <c r="AP12" s="6">
        <v>538.36900000000003</v>
      </c>
      <c r="AT12" s="19">
        <v>139476</v>
      </c>
      <c r="AU12" s="19">
        <v>176242</v>
      </c>
      <c r="AV12" s="19">
        <v>49064</v>
      </c>
      <c r="AW12" s="19">
        <v>102595</v>
      </c>
      <c r="AX12" s="19">
        <v>47072</v>
      </c>
      <c r="AY12" s="19">
        <v>87225</v>
      </c>
      <c r="AZ12" s="19">
        <v>26904</v>
      </c>
      <c r="BA12" s="19">
        <v>81205</v>
      </c>
      <c r="BB12" s="19">
        <v>95403</v>
      </c>
      <c r="BC12" s="19"/>
      <c r="BD12" s="19">
        <v>850</v>
      </c>
      <c r="BE12" s="19">
        <v>5998</v>
      </c>
      <c r="BF12" s="19">
        <v>3083</v>
      </c>
      <c r="BG12" s="19">
        <v>1613</v>
      </c>
      <c r="BH12" s="19">
        <v>4313</v>
      </c>
      <c r="BI12" s="19">
        <v>13288</v>
      </c>
      <c r="BJ12" s="19">
        <v>16206</v>
      </c>
      <c r="BK12" s="19">
        <v>44375</v>
      </c>
      <c r="BL12" s="19">
        <v>95403</v>
      </c>
      <c r="BM12" s="19">
        <v>713</v>
      </c>
      <c r="BP12" s="20">
        <v>14999</v>
      </c>
      <c r="BQ12" s="20">
        <v>1661</v>
      </c>
      <c r="BR12" s="20">
        <v>864</v>
      </c>
      <c r="BS12" s="20">
        <v>534</v>
      </c>
      <c r="BT12" s="20">
        <v>648</v>
      </c>
      <c r="BU12" s="20">
        <v>1493</v>
      </c>
      <c r="BV12" s="20">
        <v>2650</v>
      </c>
      <c r="BW12" s="20">
        <v>5727</v>
      </c>
      <c r="BX12" s="20">
        <v>11538</v>
      </c>
      <c r="BY12" s="21"/>
      <c r="BZ12" s="20">
        <v>191</v>
      </c>
      <c r="CA12" s="20">
        <v>19</v>
      </c>
      <c r="CB12" s="20">
        <v>951</v>
      </c>
      <c r="CC12" s="20">
        <v>436</v>
      </c>
      <c r="CD12" s="20">
        <v>209</v>
      </c>
      <c r="CE12" s="20">
        <v>1087</v>
      </c>
      <c r="CF12" s="20">
        <v>1609</v>
      </c>
      <c r="CG12" s="20">
        <v>6412</v>
      </c>
      <c r="CH12" s="20">
        <v>11538</v>
      </c>
      <c r="CI12" s="20">
        <v>127</v>
      </c>
      <c r="CJ12" s="2"/>
      <c r="CK12" s="2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4"/>
      <c r="DF12" s="2"/>
      <c r="DG12" s="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"/>
      <c r="EC12" s="2"/>
      <c r="ED12" s="2"/>
      <c r="EE12" s="2"/>
      <c r="EF12" s="2"/>
      <c r="EG12" s="2"/>
    </row>
    <row r="13" spans="2:137" ht="15" x14ac:dyDescent="0.25">
      <c r="B13" s="4">
        <v>1563.5370000000003</v>
      </c>
      <c r="C13" s="4">
        <v>2057.1880000000001</v>
      </c>
      <c r="D13" s="4">
        <v>2055.1880000000001</v>
      </c>
      <c r="E13" s="4">
        <v>2948.4189999999999</v>
      </c>
      <c r="F13" s="4">
        <v>3351.3719999999994</v>
      </c>
      <c r="G13" s="4">
        <v>4719.7989999999991</v>
      </c>
      <c r="H13" s="4">
        <v>1898.5800000000017</v>
      </c>
      <c r="I13" s="4">
        <v>1406.1779999999999</v>
      </c>
      <c r="J13" s="4">
        <v>1154.54</v>
      </c>
      <c r="K13" s="4"/>
      <c r="L13" s="4">
        <v>484.15200000000004</v>
      </c>
      <c r="M13" s="4">
        <v>1558.0949999999993</v>
      </c>
      <c r="N13" s="4">
        <v>1396.1829999999991</v>
      </c>
      <c r="O13" s="4">
        <v>1491.0740000000005</v>
      </c>
      <c r="P13" s="4">
        <v>1460.1180000000022</v>
      </c>
      <c r="Q13" s="4">
        <v>2245.1100000000006</v>
      </c>
      <c r="R13" s="4">
        <v>2842.6650000000009</v>
      </c>
      <c r="S13" s="4">
        <v>1406.1779999999999</v>
      </c>
      <c r="T13" s="4">
        <v>1154.54</v>
      </c>
      <c r="U13" s="4">
        <v>223.29300000000057</v>
      </c>
      <c r="W13" s="6">
        <v>1793.914</v>
      </c>
      <c r="X13" s="6">
        <v>2394.346</v>
      </c>
      <c r="Y13" s="6">
        <v>1957.1769999999999</v>
      </c>
      <c r="Z13" s="6">
        <v>2459.806</v>
      </c>
      <c r="AA13" s="6">
        <v>2564.011</v>
      </c>
      <c r="AB13" s="6">
        <v>3353.9830000000002</v>
      </c>
      <c r="AC13" s="6">
        <v>3071.6550000000002</v>
      </c>
      <c r="AD13" s="6">
        <v>2903.7460000000001</v>
      </c>
      <c r="AE13" s="6">
        <v>1445.8009999999999</v>
      </c>
      <c r="AF13" s="6"/>
      <c r="AG13" s="6">
        <v>352.86200000000002</v>
      </c>
      <c r="AH13" s="6">
        <v>1174.7380000000001</v>
      </c>
      <c r="AI13" s="6">
        <v>472.71300000000002</v>
      </c>
      <c r="AJ13" s="6">
        <v>1842.5139999999999</v>
      </c>
      <c r="AK13" s="6">
        <v>1545.0139999999999</v>
      </c>
      <c r="AL13" s="6">
        <v>1574.93</v>
      </c>
      <c r="AM13" s="6">
        <v>1448.4469999999999</v>
      </c>
      <c r="AN13" s="26">
        <v>2903.7460000000001</v>
      </c>
      <c r="AO13" s="6">
        <v>1445.8009999999999</v>
      </c>
      <c r="AP13" s="6">
        <v>344.149</v>
      </c>
      <c r="AT13" s="19">
        <v>142574</v>
      </c>
      <c r="AU13" s="19">
        <v>215707</v>
      </c>
      <c r="AV13" s="19">
        <v>50806</v>
      </c>
      <c r="AW13" s="19">
        <v>102703</v>
      </c>
      <c r="AX13" s="19">
        <v>52137</v>
      </c>
      <c r="AY13" s="19">
        <v>89188</v>
      </c>
      <c r="AZ13" s="19">
        <v>47073</v>
      </c>
      <c r="BA13" s="19">
        <v>85127</v>
      </c>
      <c r="BB13" s="19">
        <v>98677</v>
      </c>
      <c r="BC13" s="19"/>
      <c r="BD13" s="19">
        <v>1674</v>
      </c>
      <c r="BE13" s="19">
        <v>9864</v>
      </c>
      <c r="BF13" s="19">
        <v>3154</v>
      </c>
      <c r="BG13" s="19">
        <v>3539</v>
      </c>
      <c r="BH13" s="19">
        <v>5127</v>
      </c>
      <c r="BI13" s="19">
        <v>39935</v>
      </c>
      <c r="BJ13" s="19">
        <v>6738</v>
      </c>
      <c r="BK13" s="19">
        <v>51007</v>
      </c>
      <c r="BL13" s="19">
        <v>98677</v>
      </c>
      <c r="BM13" s="19">
        <v>791</v>
      </c>
      <c r="BP13" s="20">
        <v>16463</v>
      </c>
      <c r="BQ13" s="20">
        <v>1675</v>
      </c>
      <c r="BR13" s="20">
        <v>913</v>
      </c>
      <c r="BS13" s="20">
        <v>590</v>
      </c>
      <c r="BT13" s="20">
        <v>765</v>
      </c>
      <c r="BU13" s="20">
        <v>1496</v>
      </c>
      <c r="BV13" s="20">
        <v>2690</v>
      </c>
      <c r="BW13" s="20">
        <v>5776</v>
      </c>
      <c r="BX13" s="20">
        <v>11615</v>
      </c>
      <c r="BY13" s="21"/>
      <c r="BZ13" s="20">
        <v>197</v>
      </c>
      <c r="CA13" s="20">
        <v>69</v>
      </c>
      <c r="CB13" s="20">
        <v>626</v>
      </c>
      <c r="CC13" s="20">
        <v>186</v>
      </c>
      <c r="CD13" s="20">
        <v>1170</v>
      </c>
      <c r="CE13" s="20">
        <v>1408</v>
      </c>
      <c r="CF13" s="20">
        <v>2229</v>
      </c>
      <c r="CG13" s="20">
        <v>6778</v>
      </c>
      <c r="CH13" s="20">
        <v>11615</v>
      </c>
      <c r="CI13" s="20">
        <v>143</v>
      </c>
      <c r="CJ13" s="2"/>
      <c r="CK13" s="2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4"/>
      <c r="DF13" s="2"/>
      <c r="DG13" s="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"/>
      <c r="EC13" s="2"/>
      <c r="ED13" s="2"/>
      <c r="EE13" s="2"/>
      <c r="EF13" s="2"/>
      <c r="EG13" s="2"/>
    </row>
    <row r="14" spans="2:137" ht="15" x14ac:dyDescent="0.25">
      <c r="B14" s="4">
        <v>1790.54</v>
      </c>
      <c r="C14" s="4">
        <v>1344.1259999999993</v>
      </c>
      <c r="D14" s="4">
        <v>1966.4669999999987</v>
      </c>
      <c r="E14" s="4">
        <v>2412.6720000000005</v>
      </c>
      <c r="F14" s="4">
        <v>4273.0630000000001</v>
      </c>
      <c r="G14" s="4">
        <v>5353.4069999999992</v>
      </c>
      <c r="H14" s="4">
        <v>2777.2400000000016</v>
      </c>
      <c r="I14" s="4">
        <v>1534.7060000000001</v>
      </c>
      <c r="J14" s="4">
        <v>1253.1750000000002</v>
      </c>
      <c r="K14" s="4"/>
      <c r="L14" s="4">
        <v>33.100999999999658</v>
      </c>
      <c r="M14" s="4">
        <v>487.8690000000006</v>
      </c>
      <c r="N14" s="4">
        <v>1471.6039999999994</v>
      </c>
      <c r="O14" s="4">
        <v>1998.371000000001</v>
      </c>
      <c r="P14" s="4">
        <v>3132.3310000000019</v>
      </c>
      <c r="Q14" s="4">
        <v>4264.6959999999999</v>
      </c>
      <c r="R14" s="4">
        <v>915.03499999999985</v>
      </c>
      <c r="S14" s="4">
        <v>1534.7060000000001</v>
      </c>
      <c r="T14" s="4">
        <v>1253.1750000000002</v>
      </c>
      <c r="U14" s="4">
        <v>225.46099999999899</v>
      </c>
      <c r="W14" s="6">
        <v>1838.8630000000001</v>
      </c>
      <c r="X14" s="6">
        <v>2532.431</v>
      </c>
      <c r="Y14" s="6">
        <v>2241.7240000000002</v>
      </c>
      <c r="Z14" s="6">
        <v>2829.4</v>
      </c>
      <c r="AA14" s="6">
        <v>3321.0859999999998</v>
      </c>
      <c r="AB14" s="6">
        <v>3380.1680000000001</v>
      </c>
      <c r="AC14" s="6">
        <v>3467.502</v>
      </c>
      <c r="AD14" s="6">
        <v>3094.0720000000001</v>
      </c>
      <c r="AE14" s="6">
        <v>1832.1610000000001</v>
      </c>
      <c r="AF14" s="6"/>
      <c r="AG14" s="6">
        <v>106.59699999999999</v>
      </c>
      <c r="AH14" s="6">
        <v>130.251</v>
      </c>
      <c r="AI14" s="6">
        <v>816.67700000000002</v>
      </c>
      <c r="AJ14" s="6">
        <v>1779.886</v>
      </c>
      <c r="AK14" s="6">
        <v>2618.5630000000001</v>
      </c>
      <c r="AL14" s="6">
        <v>1160.9760000000001</v>
      </c>
      <c r="AM14" s="6">
        <v>2060.25</v>
      </c>
      <c r="AN14" s="26">
        <v>3094.0720000000001</v>
      </c>
      <c r="AO14" s="6">
        <v>1832.1610000000001</v>
      </c>
      <c r="AP14" s="6">
        <v>435.47</v>
      </c>
      <c r="AR14" s="1">
        <v>14</v>
      </c>
      <c r="AT14" s="19">
        <v>148934</v>
      </c>
      <c r="AU14" s="19"/>
      <c r="AV14" s="19">
        <v>53760</v>
      </c>
      <c r="AW14" s="19">
        <v>106832</v>
      </c>
      <c r="AX14" s="19">
        <v>58715</v>
      </c>
      <c r="AY14" s="19">
        <v>43599</v>
      </c>
      <c r="AZ14" s="19">
        <v>115990</v>
      </c>
      <c r="BA14" s="19">
        <v>101580</v>
      </c>
      <c r="BB14" s="19">
        <v>106679</v>
      </c>
      <c r="BC14" s="19"/>
      <c r="BD14" s="19">
        <v>2121</v>
      </c>
      <c r="BE14" s="19"/>
      <c r="BF14" s="19">
        <v>3331</v>
      </c>
      <c r="BG14" s="19">
        <v>4586</v>
      </c>
      <c r="BH14" s="19">
        <v>6225</v>
      </c>
      <c r="BI14" s="19">
        <v>3301</v>
      </c>
      <c r="BJ14" s="19">
        <v>28159</v>
      </c>
      <c r="BK14" s="19">
        <v>66919</v>
      </c>
      <c r="BL14" s="19">
        <v>106679</v>
      </c>
      <c r="BM14" s="19">
        <v>1144</v>
      </c>
      <c r="BP14" s="20">
        <v>16810</v>
      </c>
      <c r="BQ14" s="20">
        <v>1752</v>
      </c>
      <c r="BR14" s="20">
        <v>924</v>
      </c>
      <c r="BS14" s="20">
        <v>815</v>
      </c>
      <c r="BT14" s="20">
        <v>786</v>
      </c>
      <c r="BU14" s="20">
        <v>1630</v>
      </c>
      <c r="BV14" s="20">
        <v>2762</v>
      </c>
      <c r="BW14" s="20">
        <v>6483</v>
      </c>
      <c r="BX14" s="20">
        <v>11942</v>
      </c>
      <c r="BY14" s="21"/>
      <c r="BZ14" s="20">
        <v>200</v>
      </c>
      <c r="CA14" s="20">
        <v>87</v>
      </c>
      <c r="CB14" s="20">
        <v>726</v>
      </c>
      <c r="CC14" s="20">
        <v>169</v>
      </c>
      <c r="CD14" s="20">
        <v>93</v>
      </c>
      <c r="CE14" s="20">
        <v>825</v>
      </c>
      <c r="CF14" s="20">
        <v>1195</v>
      </c>
      <c r="CG14" s="20">
        <v>24721</v>
      </c>
      <c r="CH14" s="20">
        <v>11942</v>
      </c>
      <c r="CI14" s="20">
        <v>156</v>
      </c>
      <c r="CJ14" s="2"/>
      <c r="CK14" s="2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4"/>
      <c r="DF14" s="2"/>
      <c r="DG14" s="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"/>
      <c r="EC14" s="2"/>
      <c r="ED14" s="2"/>
      <c r="EE14" s="2"/>
      <c r="EF14" s="2"/>
      <c r="EG14" s="2"/>
    </row>
    <row r="15" spans="2:137" ht="15" x14ac:dyDescent="0.25">
      <c r="B15" s="4">
        <v>1756.8670000000002</v>
      </c>
      <c r="C15" s="4">
        <v>1903.4219999999996</v>
      </c>
      <c r="D15" s="4">
        <v>2945.2060000000001</v>
      </c>
      <c r="E15" s="4">
        <v>3049.3770000000004</v>
      </c>
      <c r="F15" s="4">
        <v>2716.3320000000003</v>
      </c>
      <c r="G15" s="4">
        <v>6280.7360000000008</v>
      </c>
      <c r="H15" s="4">
        <v>2321.34</v>
      </c>
      <c r="I15" s="4">
        <v>1830.8090000000011</v>
      </c>
      <c r="J15" s="4">
        <v>1508.21</v>
      </c>
      <c r="K15" s="4"/>
      <c r="L15" s="4">
        <v>296.29900000000089</v>
      </c>
      <c r="M15" s="4">
        <v>280.30599999999959</v>
      </c>
      <c r="N15" s="4">
        <v>1207.0929999999989</v>
      </c>
      <c r="O15" s="4">
        <v>1479.3919999999998</v>
      </c>
      <c r="P15" s="4">
        <v>754.61299999999937</v>
      </c>
      <c r="Q15" s="4">
        <v>6026.2779999999984</v>
      </c>
      <c r="R15" s="4">
        <v>2253.4880000000012</v>
      </c>
      <c r="S15" s="4">
        <v>1830.8090000000011</v>
      </c>
      <c r="T15" s="4">
        <v>1508.21</v>
      </c>
      <c r="U15" s="4">
        <v>104.881</v>
      </c>
      <c r="W15" s="6">
        <v>1955.2239999999999</v>
      </c>
      <c r="X15" s="6">
        <v>2972.6959999999999</v>
      </c>
      <c r="Y15" s="6">
        <v>2255.66</v>
      </c>
      <c r="Z15" s="6">
        <v>3077.8719999999998</v>
      </c>
      <c r="AA15" s="6">
        <v>3401.6030000000001</v>
      </c>
      <c r="AB15" s="6">
        <v>3396.5070000000001</v>
      </c>
      <c r="AC15" s="6">
        <v>3719.1060000000002</v>
      </c>
      <c r="AD15" s="6">
        <v>3119.32</v>
      </c>
      <c r="AE15" s="6">
        <v>2184.7449999999999</v>
      </c>
      <c r="AF15" s="6"/>
      <c r="AG15" s="6">
        <v>529.41399999999999</v>
      </c>
      <c r="AH15" s="6">
        <v>699.86500000000001</v>
      </c>
      <c r="AI15" s="6">
        <v>1135.451</v>
      </c>
      <c r="AJ15" s="6">
        <v>1937.001</v>
      </c>
      <c r="AK15" s="6">
        <v>2836.634</v>
      </c>
      <c r="AL15" s="6">
        <v>2361.8180000000002</v>
      </c>
      <c r="AM15" s="6">
        <v>1745.8320000000001</v>
      </c>
      <c r="AN15" s="26">
        <v>3119.32</v>
      </c>
      <c r="AO15" s="6">
        <v>2184.7449999999999</v>
      </c>
      <c r="AP15" s="6">
        <v>174.10300000000001</v>
      </c>
      <c r="AT15" s="19">
        <v>149763</v>
      </c>
      <c r="AU15" s="19"/>
      <c r="AV15" s="19">
        <v>53926</v>
      </c>
      <c r="AW15" s="19">
        <v>124486</v>
      </c>
      <c r="AX15" s="19">
        <v>70936</v>
      </c>
      <c r="AY15" s="19">
        <v>58238</v>
      </c>
      <c r="AZ15" s="19">
        <v>147964</v>
      </c>
      <c r="BA15" s="19">
        <v>103676</v>
      </c>
      <c r="BB15" s="19">
        <v>107468</v>
      </c>
      <c r="BC15" s="19"/>
      <c r="BD15" s="19">
        <v>2810</v>
      </c>
      <c r="BE15" s="19"/>
      <c r="BF15" s="19">
        <v>3334</v>
      </c>
      <c r="BG15" s="19">
        <v>4728</v>
      </c>
      <c r="BH15" s="19">
        <v>7577</v>
      </c>
      <c r="BI15" s="19">
        <v>17056</v>
      </c>
      <c r="BJ15" s="19">
        <v>51417</v>
      </c>
      <c r="BK15" s="19">
        <v>84832</v>
      </c>
      <c r="BL15" s="19">
        <v>107468</v>
      </c>
      <c r="BM15" s="19">
        <v>1230</v>
      </c>
      <c r="BP15" s="20">
        <v>18620</v>
      </c>
      <c r="BQ15" s="20">
        <v>1825</v>
      </c>
      <c r="BR15" s="20">
        <v>987</v>
      </c>
      <c r="BS15" s="20">
        <v>816</v>
      </c>
      <c r="BT15" s="20">
        <v>974</v>
      </c>
      <c r="BU15" s="20">
        <v>2127</v>
      </c>
      <c r="BV15" s="20">
        <v>2947</v>
      </c>
      <c r="BW15" s="20">
        <v>7030</v>
      </c>
      <c r="BX15" s="20">
        <v>11984</v>
      </c>
      <c r="BY15" s="21"/>
      <c r="BZ15" s="20">
        <v>216</v>
      </c>
      <c r="CA15" s="20">
        <v>180</v>
      </c>
      <c r="CB15" s="20">
        <v>378</v>
      </c>
      <c r="CC15" s="20">
        <v>129</v>
      </c>
      <c r="CD15" s="20">
        <v>873</v>
      </c>
      <c r="CE15" s="20">
        <v>1001</v>
      </c>
      <c r="CF15" s="20">
        <v>1436</v>
      </c>
      <c r="CG15" s="20">
        <v>7678</v>
      </c>
      <c r="CH15" s="20">
        <v>11984</v>
      </c>
      <c r="CI15" s="20">
        <v>169</v>
      </c>
      <c r="CJ15" s="2"/>
      <c r="CK15" s="2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4"/>
      <c r="DF15" s="2"/>
      <c r="DG15" s="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"/>
      <c r="EC15" s="2"/>
      <c r="ED15" s="2"/>
      <c r="EE15" s="2"/>
      <c r="EF15" s="2"/>
      <c r="EG15" s="2"/>
    </row>
    <row r="16" spans="2:137" ht="15" x14ac:dyDescent="0.25">
      <c r="B16" s="4">
        <v>1577.4260000000004</v>
      </c>
      <c r="C16" s="4">
        <v>1956.1599999999999</v>
      </c>
      <c r="D16" s="4"/>
      <c r="E16" s="4">
        <v>3004.9359999999997</v>
      </c>
      <c r="F16" s="4"/>
      <c r="G16" s="4"/>
      <c r="H16" s="4">
        <v>3567.8830000000016</v>
      </c>
      <c r="I16" s="4"/>
      <c r="J16" s="4">
        <v>1298.4140000000007</v>
      </c>
      <c r="K16" s="4"/>
      <c r="L16" s="4">
        <v>219.60400000000001</v>
      </c>
      <c r="M16" s="4">
        <v>827.79300000000148</v>
      </c>
      <c r="N16" s="4"/>
      <c r="O16" s="4">
        <v>2493.0969999999998</v>
      </c>
      <c r="P16" s="4"/>
      <c r="Q16" s="4"/>
      <c r="R16" s="4">
        <v>2894.8610000000008</v>
      </c>
      <c r="S16" s="4"/>
      <c r="T16" s="4">
        <v>1298.4140000000007</v>
      </c>
      <c r="U16" s="4">
        <v>741.81999999999971</v>
      </c>
      <c r="W16" s="6">
        <v>2119.0659999999998</v>
      </c>
      <c r="X16" s="6">
        <v>3459.587</v>
      </c>
      <c r="Y16" s="6">
        <v>2286.8249999999998</v>
      </c>
      <c r="Z16" s="6">
        <v>3347.1889999999999</v>
      </c>
      <c r="AA16" s="6">
        <v>3455.5770000000002</v>
      </c>
      <c r="AB16" s="6">
        <v>3649.1149999999998</v>
      </c>
      <c r="AC16" s="6">
        <v>3579.8530000000001</v>
      </c>
      <c r="AD16" s="6">
        <v>3270.44</v>
      </c>
      <c r="AE16" s="6">
        <v>2249.9630000000002</v>
      </c>
      <c r="AF16" s="6"/>
      <c r="AG16" s="6">
        <v>311.80599999999998</v>
      </c>
      <c r="AH16" s="6">
        <v>406.99799999999999</v>
      </c>
      <c r="AI16" s="6">
        <v>827.52700000000004</v>
      </c>
      <c r="AJ16" s="6">
        <v>2973.413</v>
      </c>
      <c r="AK16" s="6">
        <v>435.80500000000001</v>
      </c>
      <c r="AL16" s="6">
        <v>3337.009</v>
      </c>
      <c r="AM16" s="6">
        <v>1215.193</v>
      </c>
      <c r="AN16" s="26">
        <v>3270.44</v>
      </c>
      <c r="AO16" s="6">
        <v>2249.9630000000002</v>
      </c>
      <c r="AP16" s="6">
        <v>342.03500000000003</v>
      </c>
      <c r="AT16" s="19">
        <v>150434</v>
      </c>
      <c r="AU16" s="19"/>
      <c r="AV16" s="19">
        <v>94449</v>
      </c>
      <c r="AW16" s="19">
        <v>127790</v>
      </c>
      <c r="AX16" s="19">
        <v>72120</v>
      </c>
      <c r="AY16" s="19">
        <v>77921</v>
      </c>
      <c r="AZ16" s="19">
        <v>34914</v>
      </c>
      <c r="BA16" s="19">
        <v>112282</v>
      </c>
      <c r="BB16" s="19">
        <v>107654</v>
      </c>
      <c r="BC16" s="19"/>
      <c r="BD16" s="19">
        <v>3079</v>
      </c>
      <c r="BE16" s="19"/>
      <c r="BF16" s="19">
        <v>4022</v>
      </c>
      <c r="BG16" s="19">
        <v>6331</v>
      </c>
      <c r="BH16" s="19">
        <v>8889</v>
      </c>
      <c r="BI16" s="19">
        <v>32329</v>
      </c>
      <c r="BJ16" s="19">
        <v>14500</v>
      </c>
      <c r="BK16" s="19">
        <v>69283</v>
      </c>
      <c r="BL16" s="19">
        <v>107654</v>
      </c>
      <c r="BM16" s="19">
        <v>1321</v>
      </c>
      <c r="BP16" s="20">
        <v>18709</v>
      </c>
      <c r="BQ16" s="20">
        <v>1870</v>
      </c>
      <c r="BR16" s="20">
        <v>1047</v>
      </c>
      <c r="BS16" s="20">
        <v>862</v>
      </c>
      <c r="BT16" s="20">
        <v>1065</v>
      </c>
      <c r="BU16" s="20">
        <v>2164</v>
      </c>
      <c r="BV16" s="20">
        <v>3061</v>
      </c>
      <c r="BW16" s="20">
        <v>7822</v>
      </c>
      <c r="BX16" s="20">
        <v>12173</v>
      </c>
      <c r="BY16" s="21"/>
      <c r="BZ16" s="20">
        <v>250</v>
      </c>
      <c r="CA16" s="20">
        <v>28</v>
      </c>
      <c r="CB16" s="20">
        <v>61</v>
      </c>
      <c r="CC16" s="20">
        <v>103</v>
      </c>
      <c r="CD16" s="20">
        <v>700</v>
      </c>
      <c r="CE16" s="20">
        <v>1468</v>
      </c>
      <c r="CF16" s="20">
        <v>1891</v>
      </c>
      <c r="CG16" s="20">
        <v>6361</v>
      </c>
      <c r="CH16" s="20">
        <v>12173</v>
      </c>
      <c r="CI16" s="20">
        <v>179</v>
      </c>
      <c r="CJ16" s="2"/>
      <c r="CK16" s="2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4"/>
      <c r="DF16" s="2"/>
      <c r="DG16" s="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"/>
      <c r="EC16" s="2"/>
      <c r="ED16" s="2"/>
      <c r="EE16" s="2"/>
      <c r="EF16" s="2"/>
      <c r="EG16" s="2"/>
    </row>
    <row r="17" spans="2:137" ht="15" x14ac:dyDescent="0.25">
      <c r="B17" s="4">
        <v>1247.8019999999997</v>
      </c>
      <c r="C17" s="4">
        <v>2010.1000000000004</v>
      </c>
      <c r="D17" s="4"/>
      <c r="E17" s="4"/>
      <c r="F17" s="4"/>
      <c r="G17" s="4"/>
      <c r="H17" s="4">
        <v>3251.7309999999998</v>
      </c>
      <c r="I17" s="4"/>
      <c r="J17" s="4">
        <v>2073.7569999999996</v>
      </c>
      <c r="K17" s="4"/>
      <c r="L17" s="4">
        <v>452.73400000000038</v>
      </c>
      <c r="M17" s="4">
        <v>457.71300000000065</v>
      </c>
      <c r="N17" s="4"/>
      <c r="O17" s="4"/>
      <c r="P17" s="4"/>
      <c r="Q17" s="4"/>
      <c r="R17" s="4">
        <v>2163.5419999999976</v>
      </c>
      <c r="S17" s="4"/>
      <c r="T17" s="4">
        <v>2073.7569999999996</v>
      </c>
      <c r="U17" s="4">
        <v>464.42699999999968</v>
      </c>
      <c r="W17" s="6">
        <v>2247.5830000000001</v>
      </c>
      <c r="X17" s="6">
        <v>3511.92</v>
      </c>
      <c r="Y17" s="6">
        <v>2373.2220000000002</v>
      </c>
      <c r="Z17" s="6">
        <v>3377.0140000000001</v>
      </c>
      <c r="AA17" s="6">
        <v>3860.1480000000001</v>
      </c>
      <c r="AB17" s="6"/>
      <c r="AC17" s="6">
        <v>2037.278</v>
      </c>
      <c r="AD17" s="6">
        <v>3275.9969999999998</v>
      </c>
      <c r="AE17" s="6">
        <v>2273.5479999999998</v>
      </c>
      <c r="AF17" s="6"/>
      <c r="AG17" s="6">
        <v>700.39700000000005</v>
      </c>
      <c r="AH17" s="6">
        <v>2411.413</v>
      </c>
      <c r="AI17" s="6">
        <v>337.65499999999997</v>
      </c>
      <c r="AJ17" s="6">
        <v>1002.681</v>
      </c>
      <c r="AK17" s="6">
        <v>1685.6869999999999</v>
      </c>
      <c r="AL17" s="6"/>
      <c r="AM17" s="6">
        <v>1949.5160000000001</v>
      </c>
      <c r="AN17" s="26">
        <v>3275.9969999999998</v>
      </c>
      <c r="AO17" s="6">
        <v>2273.5479999999998</v>
      </c>
      <c r="AP17" s="6">
        <v>473.41800000000001</v>
      </c>
      <c r="AT17" s="19">
        <v>153900</v>
      </c>
      <c r="AU17" s="19"/>
      <c r="AV17" s="19">
        <v>97382</v>
      </c>
      <c r="AW17" s="19">
        <v>131037</v>
      </c>
      <c r="AX17" s="19">
        <v>89718</v>
      </c>
      <c r="AY17" s="19">
        <v>57012</v>
      </c>
      <c r="AZ17" s="19">
        <v>132321</v>
      </c>
      <c r="BA17" s="19">
        <v>140459</v>
      </c>
      <c r="BB17" s="19">
        <v>109749</v>
      </c>
      <c r="BC17" s="19"/>
      <c r="BD17" s="19">
        <v>3175</v>
      </c>
      <c r="BE17" s="19"/>
      <c r="BF17" s="19">
        <v>4129</v>
      </c>
      <c r="BG17" s="19">
        <v>8394</v>
      </c>
      <c r="BH17" s="19">
        <v>12943</v>
      </c>
      <c r="BI17" s="19">
        <v>14035</v>
      </c>
      <c r="BJ17" s="19">
        <v>22864</v>
      </c>
      <c r="BK17" s="19">
        <v>88549</v>
      </c>
      <c r="BL17" s="19">
        <v>109749</v>
      </c>
      <c r="BM17" s="19">
        <v>1873</v>
      </c>
      <c r="BP17" s="20">
        <v>19082</v>
      </c>
      <c r="BQ17" s="20">
        <v>2037</v>
      </c>
      <c r="BR17" s="20">
        <v>1054</v>
      </c>
      <c r="BS17" s="20">
        <v>866</v>
      </c>
      <c r="BT17" s="20">
        <v>1160</v>
      </c>
      <c r="BU17" s="20">
        <v>2246</v>
      </c>
      <c r="BV17" s="20">
        <v>3070</v>
      </c>
      <c r="BW17" s="20">
        <v>9104</v>
      </c>
      <c r="BX17" s="20">
        <v>12433</v>
      </c>
      <c r="BY17" s="21"/>
      <c r="BZ17" s="20">
        <v>353</v>
      </c>
      <c r="CA17" s="20">
        <v>145</v>
      </c>
      <c r="CB17" s="20">
        <v>824</v>
      </c>
      <c r="CC17" s="20">
        <v>185</v>
      </c>
      <c r="CD17" s="20">
        <v>823</v>
      </c>
      <c r="CE17" s="20">
        <v>446</v>
      </c>
      <c r="CF17" s="20">
        <v>1347</v>
      </c>
      <c r="CG17" s="20">
        <v>10400</v>
      </c>
      <c r="CH17" s="20">
        <v>12433</v>
      </c>
      <c r="CI17" s="20">
        <v>192</v>
      </c>
      <c r="CJ17" s="2"/>
      <c r="CK17" s="2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4"/>
      <c r="DF17" s="2"/>
      <c r="DG17" s="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"/>
      <c r="EC17" s="2"/>
      <c r="ED17" s="2"/>
      <c r="EE17" s="2"/>
      <c r="EF17" s="2"/>
      <c r="EG17" s="2"/>
    </row>
    <row r="18" spans="2:137" ht="15" x14ac:dyDescent="0.25">
      <c r="B18" s="4">
        <v>2001.3070000000007</v>
      </c>
      <c r="C18" s="4"/>
      <c r="D18" s="4"/>
      <c r="E18" s="4"/>
      <c r="F18" s="4"/>
      <c r="G18" s="4"/>
      <c r="H18" s="4">
        <v>2768.25</v>
      </c>
      <c r="I18" s="4"/>
      <c r="J18" s="4">
        <v>750.55799999999999</v>
      </c>
      <c r="K18" s="4"/>
      <c r="L18" s="4">
        <v>77.186999999999898</v>
      </c>
      <c r="M18" s="4"/>
      <c r="N18" s="4"/>
      <c r="O18" s="4"/>
      <c r="P18" s="4"/>
      <c r="Q18" s="4"/>
      <c r="R18" s="4">
        <v>1905.9989999999998</v>
      </c>
      <c r="S18" s="4"/>
      <c r="T18" s="4">
        <v>750.55799999999999</v>
      </c>
      <c r="U18" s="4">
        <v>163.15999999999985</v>
      </c>
      <c r="W18" s="6">
        <v>2260.5360000000001</v>
      </c>
      <c r="X18" s="6">
        <v>3733.665</v>
      </c>
      <c r="Y18" s="6">
        <v>2472.3890000000001</v>
      </c>
      <c r="Z18" s="6"/>
      <c r="AA18" s="6">
        <v>4934.7489999999998</v>
      </c>
      <c r="AB18" s="6"/>
      <c r="AC18" s="6">
        <v>2229.8110000000001</v>
      </c>
      <c r="AD18" s="6"/>
      <c r="AE18" s="6">
        <v>2488.8560000000002</v>
      </c>
      <c r="AF18" s="6"/>
      <c r="AG18" s="6">
        <v>322.61</v>
      </c>
      <c r="AH18" s="6">
        <v>964.00599999999997</v>
      </c>
      <c r="AI18" s="6">
        <v>1237.0440000000001</v>
      </c>
      <c r="AJ18" s="6"/>
      <c r="AK18" s="6">
        <v>3100.8319999999999</v>
      </c>
      <c r="AL18" s="6"/>
      <c r="AM18" s="6">
        <v>1043.7950000000001</v>
      </c>
      <c r="AN18" s="6"/>
      <c r="AO18" s="6">
        <v>2488.8560000000002</v>
      </c>
      <c r="AP18" s="6">
        <v>1281.8209999999999</v>
      </c>
      <c r="AT18" s="19">
        <v>166551</v>
      </c>
      <c r="AU18" s="19"/>
      <c r="AV18" s="19">
        <v>99964</v>
      </c>
      <c r="AW18" s="19"/>
      <c r="AX18" s="19">
        <v>106353</v>
      </c>
      <c r="AY18" s="19">
        <v>61777</v>
      </c>
      <c r="AZ18" s="19">
        <v>36606</v>
      </c>
      <c r="BA18" s="19">
        <v>172025</v>
      </c>
      <c r="BB18" s="19">
        <v>114168</v>
      </c>
      <c r="BC18" s="19"/>
      <c r="BD18" s="19">
        <v>3383</v>
      </c>
      <c r="BE18" s="19"/>
      <c r="BF18" s="19">
        <v>4651</v>
      </c>
      <c r="BG18" s="19"/>
      <c r="BH18" s="19">
        <v>13605</v>
      </c>
      <c r="BI18" s="19">
        <v>10329</v>
      </c>
      <c r="BJ18" s="19">
        <v>5053</v>
      </c>
      <c r="BK18" s="19">
        <v>59809</v>
      </c>
      <c r="BL18" s="19">
        <v>114168</v>
      </c>
      <c r="BM18" s="19">
        <v>2149</v>
      </c>
      <c r="BP18" s="20">
        <v>20507</v>
      </c>
      <c r="BQ18" s="20">
        <v>2219</v>
      </c>
      <c r="BR18" s="20">
        <v>1058</v>
      </c>
      <c r="BS18" s="20">
        <v>870</v>
      </c>
      <c r="BT18" s="20">
        <v>1230</v>
      </c>
      <c r="BU18" s="20"/>
      <c r="BV18" s="20">
        <v>3291</v>
      </c>
      <c r="BW18" s="20">
        <v>11384</v>
      </c>
      <c r="BX18" s="20">
        <v>12553</v>
      </c>
      <c r="BY18" s="21"/>
      <c r="BZ18" s="20">
        <v>363</v>
      </c>
      <c r="CA18" s="20">
        <v>63</v>
      </c>
      <c r="CB18" s="20">
        <v>924</v>
      </c>
      <c r="CC18" s="20">
        <v>74</v>
      </c>
      <c r="CD18" s="20">
        <v>478</v>
      </c>
      <c r="CE18" s="20"/>
      <c r="CF18" s="20">
        <v>2264</v>
      </c>
      <c r="CG18" s="20">
        <v>6766</v>
      </c>
      <c r="CH18" s="20">
        <v>12553</v>
      </c>
      <c r="CI18" s="20">
        <v>205</v>
      </c>
      <c r="CJ18" s="2"/>
      <c r="CK18" s="2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4"/>
      <c r="DF18" s="2"/>
      <c r="DG18" s="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"/>
      <c r="EC18" s="2"/>
      <c r="ED18" s="2"/>
      <c r="EE18" s="2"/>
      <c r="EF18" s="2"/>
      <c r="EG18" s="2"/>
    </row>
    <row r="19" spans="2:137" ht="15" x14ac:dyDescent="0.25">
      <c r="B19" s="4">
        <v>1547.1289999999999</v>
      </c>
      <c r="C19" s="4"/>
      <c r="D19" s="4"/>
      <c r="E19" s="4"/>
      <c r="F19" s="4"/>
      <c r="G19" s="4"/>
      <c r="H19" s="4">
        <v>4470.8539999999994</v>
      </c>
      <c r="I19" s="4"/>
      <c r="J19" s="4">
        <v>1066.4659999999994</v>
      </c>
      <c r="K19" s="4"/>
      <c r="L19" s="4">
        <v>120.00099999999929</v>
      </c>
      <c r="M19" s="4"/>
      <c r="N19" s="4"/>
      <c r="O19" s="4"/>
      <c r="P19" s="4"/>
      <c r="Q19" s="4"/>
      <c r="R19" s="4">
        <v>2577.6349999999984</v>
      </c>
      <c r="S19" s="4"/>
      <c r="T19" s="4">
        <v>1066.4659999999994</v>
      </c>
      <c r="U19" s="4">
        <v>266.16299999999956</v>
      </c>
      <c r="W19" s="6">
        <v>2321.4899999999998</v>
      </c>
      <c r="X19" s="6"/>
      <c r="Y19" s="6">
        <v>3560.3829999999998</v>
      </c>
      <c r="Z19" s="6"/>
      <c r="AA19" s="6"/>
      <c r="AB19" s="6"/>
      <c r="AC19" s="6">
        <v>3236.5819999999999</v>
      </c>
      <c r="AD19" s="6"/>
      <c r="AE19" s="6">
        <v>2690.6790000000001</v>
      </c>
      <c r="AF19" s="6"/>
      <c r="AG19" s="6">
        <v>446.15899999999999</v>
      </c>
      <c r="AH19" s="6"/>
      <c r="AI19" s="6">
        <v>1509.8510000000001</v>
      </c>
      <c r="AJ19" s="6"/>
      <c r="AK19" s="6"/>
      <c r="AL19" s="6"/>
      <c r="AM19" s="6">
        <v>2559.944</v>
      </c>
      <c r="AN19" s="6"/>
      <c r="AO19" s="6">
        <v>2690.6790000000001</v>
      </c>
      <c r="AP19" s="6">
        <v>249.315</v>
      </c>
      <c r="AT19" s="19">
        <v>167246</v>
      </c>
      <c r="AU19" s="19"/>
      <c r="AV19" s="19">
        <v>104274</v>
      </c>
      <c r="AW19" s="19"/>
      <c r="AX19" s="19">
        <v>108220</v>
      </c>
      <c r="AY19" s="19">
        <v>10233</v>
      </c>
      <c r="AZ19" s="19">
        <v>92</v>
      </c>
      <c r="BA19" s="19">
        <v>197241</v>
      </c>
      <c r="BB19" s="19">
        <v>116549</v>
      </c>
      <c r="BC19" s="19"/>
      <c r="BD19" s="19">
        <v>3404</v>
      </c>
      <c r="BE19" s="19"/>
      <c r="BF19" s="19">
        <v>5968</v>
      </c>
      <c r="BG19" s="19"/>
      <c r="BH19" s="19">
        <v>14159</v>
      </c>
      <c r="BI19" s="19">
        <v>2384</v>
      </c>
      <c r="BJ19" s="19">
        <v>2248</v>
      </c>
      <c r="BK19" s="19">
        <v>81915</v>
      </c>
      <c r="BL19" s="19">
        <v>116549</v>
      </c>
      <c r="BM19" s="19">
        <v>2224</v>
      </c>
      <c r="BP19" s="20">
        <v>20981</v>
      </c>
      <c r="BQ19" s="20">
        <v>2277</v>
      </c>
      <c r="BR19" s="20">
        <v>1109</v>
      </c>
      <c r="BS19" s="20">
        <v>1031</v>
      </c>
      <c r="BT19" s="20">
        <v>1232</v>
      </c>
      <c r="BU19" s="20"/>
      <c r="BV19" s="20">
        <v>6989</v>
      </c>
      <c r="BW19" s="20"/>
      <c r="BX19" s="20">
        <v>12599</v>
      </c>
      <c r="BY19" s="21"/>
      <c r="BZ19" s="20">
        <v>415</v>
      </c>
      <c r="CA19" s="20">
        <v>74</v>
      </c>
      <c r="CB19" s="20">
        <v>855</v>
      </c>
      <c r="CC19" s="20">
        <v>193</v>
      </c>
      <c r="CD19" s="20">
        <v>309</v>
      </c>
      <c r="CE19" s="20"/>
      <c r="CF19" s="20">
        <v>4527</v>
      </c>
      <c r="CG19" s="20"/>
      <c r="CH19" s="20">
        <v>12599</v>
      </c>
      <c r="CI19" s="20">
        <v>206</v>
      </c>
      <c r="CJ19" s="2"/>
      <c r="CK19" s="2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4"/>
      <c r="DF19" s="2"/>
      <c r="DG19" s="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"/>
      <c r="EC19" s="2"/>
      <c r="ED19" s="2"/>
      <c r="EE19" s="2"/>
      <c r="EF19" s="2"/>
      <c r="EG19" s="2"/>
    </row>
    <row r="20" spans="2:137" ht="15" x14ac:dyDescent="0.25">
      <c r="B20" s="4">
        <v>1520.1930000000002</v>
      </c>
      <c r="C20" s="4"/>
      <c r="D20" s="4"/>
      <c r="E20" s="4"/>
      <c r="F20" s="4"/>
      <c r="G20" s="4"/>
      <c r="H20" s="4">
        <v>2524.2609999999986</v>
      </c>
      <c r="I20" s="4"/>
      <c r="J20" s="4">
        <v>1870.375</v>
      </c>
      <c r="K20" s="4"/>
      <c r="L20" s="4">
        <v>209.73400000000001</v>
      </c>
      <c r="M20" s="4"/>
      <c r="N20" s="4"/>
      <c r="O20" s="4"/>
      <c r="P20" s="4"/>
      <c r="Q20" s="4"/>
      <c r="R20" s="4">
        <v>1988.5489999999991</v>
      </c>
      <c r="S20" s="4"/>
      <c r="T20" s="4">
        <v>1870.375</v>
      </c>
      <c r="U20" s="4">
        <v>83.994000000000597</v>
      </c>
      <c r="W20" s="6">
        <v>2540.0569999999998</v>
      </c>
      <c r="X20" s="6"/>
      <c r="Y20" s="6"/>
      <c r="Z20" s="6"/>
      <c r="AA20" s="6"/>
      <c r="AB20" s="6"/>
      <c r="AC20" s="6">
        <v>3520.875</v>
      </c>
      <c r="AD20" s="6"/>
      <c r="AE20" s="6">
        <v>2739.3620000000001</v>
      </c>
      <c r="AF20" s="6"/>
      <c r="AG20" s="6">
        <v>68.382999999999996</v>
      </c>
      <c r="AH20" s="6"/>
      <c r="AI20" s="6"/>
      <c r="AJ20" s="6"/>
      <c r="AK20" s="6"/>
      <c r="AL20" s="6"/>
      <c r="AM20" s="6">
        <v>2173.34</v>
      </c>
      <c r="AN20" s="6"/>
      <c r="AO20" s="6">
        <v>2739.3620000000001</v>
      </c>
      <c r="AP20" s="6">
        <v>211.82</v>
      </c>
      <c r="AT20" s="19">
        <v>169111</v>
      </c>
      <c r="AU20" s="19"/>
      <c r="AV20" s="19">
        <v>105406</v>
      </c>
      <c r="AW20" s="19"/>
      <c r="AX20" s="19">
        <v>110278</v>
      </c>
      <c r="AY20" s="19">
        <v>79019</v>
      </c>
      <c r="AZ20" s="19"/>
      <c r="BA20" s="19"/>
      <c r="BB20" s="19">
        <v>117209</v>
      </c>
      <c r="BC20" s="19"/>
      <c r="BD20" s="19">
        <v>3813</v>
      </c>
      <c r="BE20" s="19"/>
      <c r="BF20" s="19">
        <v>6367</v>
      </c>
      <c r="BG20" s="19"/>
      <c r="BH20" s="19">
        <v>15210</v>
      </c>
      <c r="BI20" s="19">
        <v>6056</v>
      </c>
      <c r="BJ20" s="19"/>
      <c r="BK20" s="19"/>
      <c r="BL20" s="19">
        <v>117209</v>
      </c>
      <c r="BM20" s="19">
        <v>2697</v>
      </c>
      <c r="BP20" s="20">
        <v>21886</v>
      </c>
      <c r="BQ20" s="20">
        <v>2290</v>
      </c>
      <c r="BR20" s="20">
        <v>1160</v>
      </c>
      <c r="BS20" s="20">
        <v>1101</v>
      </c>
      <c r="BT20" s="20">
        <v>1689</v>
      </c>
      <c r="BU20" s="20"/>
      <c r="BV20" s="20"/>
      <c r="BW20" s="20"/>
      <c r="BX20" s="20">
        <v>12809</v>
      </c>
      <c r="BY20" s="21"/>
      <c r="BZ20" s="20">
        <v>436</v>
      </c>
      <c r="CA20" s="20">
        <v>1128</v>
      </c>
      <c r="CB20" s="20">
        <v>964</v>
      </c>
      <c r="CC20" s="20">
        <v>181</v>
      </c>
      <c r="CD20" s="20">
        <v>43</v>
      </c>
      <c r="CE20" s="21"/>
      <c r="CF20" s="20"/>
      <c r="CG20" s="20"/>
      <c r="CH20" s="20">
        <v>12809</v>
      </c>
      <c r="CI20" s="20">
        <v>217</v>
      </c>
      <c r="CJ20" s="2"/>
      <c r="CK20" s="2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4"/>
      <c r="DF20" s="2"/>
      <c r="DG20" s="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"/>
      <c r="EC20" s="2"/>
      <c r="ED20" s="2"/>
      <c r="EE20" s="2"/>
      <c r="EF20" s="2"/>
      <c r="EG20" s="2"/>
    </row>
    <row r="21" spans="2:137" ht="15" x14ac:dyDescent="0.25">
      <c r="B21" s="4">
        <v>1039.1149999999998</v>
      </c>
      <c r="C21" s="4"/>
      <c r="D21" s="4"/>
      <c r="E21" s="4"/>
      <c r="F21" s="4"/>
      <c r="G21" s="4"/>
      <c r="H21" s="4">
        <v>3629.3450000000012</v>
      </c>
      <c r="I21" s="4"/>
      <c r="J21" s="4">
        <v>1065.3410000000003</v>
      </c>
      <c r="K21" s="4"/>
      <c r="L21" s="4">
        <v>301.38099999999997</v>
      </c>
      <c r="M21" s="4"/>
      <c r="N21" s="27"/>
      <c r="O21" s="27"/>
      <c r="P21" s="27"/>
      <c r="Q21" s="27"/>
      <c r="R21" s="4">
        <v>3175.2249999999985</v>
      </c>
      <c r="S21" s="27"/>
      <c r="T21" s="4">
        <v>1065.3410000000003</v>
      </c>
      <c r="U21" s="4">
        <v>317.08699999999953</v>
      </c>
      <c r="W21" s="6">
        <v>2579.2750000000001</v>
      </c>
      <c r="X21" s="6"/>
      <c r="Y21" s="6"/>
      <c r="Z21" s="6"/>
      <c r="AA21" s="6"/>
      <c r="AB21" s="6"/>
      <c r="AC21" s="6">
        <v>3667.6039999999998</v>
      </c>
      <c r="AD21" s="6"/>
      <c r="AE21" s="6">
        <v>2917.902</v>
      </c>
      <c r="AF21" s="6"/>
      <c r="AG21" s="6">
        <v>917.42700000000002</v>
      </c>
      <c r="AH21" s="6"/>
      <c r="AI21" s="6"/>
      <c r="AJ21" s="6"/>
      <c r="AK21" s="6"/>
      <c r="AL21" s="6"/>
      <c r="AM21" s="6">
        <v>2634.7170000000001</v>
      </c>
      <c r="AN21" s="6"/>
      <c r="AO21" s="6">
        <v>2917.902</v>
      </c>
      <c r="AP21" s="6">
        <v>27.245999999999999</v>
      </c>
      <c r="AT21" s="19">
        <v>171482</v>
      </c>
      <c r="AU21" s="19"/>
      <c r="AV21" s="19">
        <v>107086</v>
      </c>
      <c r="AW21" s="19"/>
      <c r="AX21" s="19">
        <v>119284</v>
      </c>
      <c r="AY21" s="19"/>
      <c r="AZ21" s="19"/>
      <c r="BA21" s="19"/>
      <c r="BB21" s="19">
        <v>127661</v>
      </c>
      <c r="BC21" s="19"/>
      <c r="BD21" s="19">
        <v>4453</v>
      </c>
      <c r="BE21" s="19"/>
      <c r="BF21" s="19">
        <v>6389</v>
      </c>
      <c r="BG21" s="19"/>
      <c r="BH21" s="19">
        <v>15751</v>
      </c>
      <c r="BI21" s="19"/>
      <c r="BJ21" s="19"/>
      <c r="BK21" s="19"/>
      <c r="BL21" s="19">
        <v>127661</v>
      </c>
      <c r="BM21" s="19">
        <v>3084</v>
      </c>
      <c r="BP21" s="20">
        <v>22226</v>
      </c>
      <c r="BQ21" s="20">
        <v>2326</v>
      </c>
      <c r="BR21" s="20">
        <v>1212</v>
      </c>
      <c r="BS21" s="20">
        <v>1123</v>
      </c>
      <c r="BT21" s="20">
        <v>1744</v>
      </c>
      <c r="BU21" s="20"/>
      <c r="BV21" s="20"/>
      <c r="BW21" s="20"/>
      <c r="BX21" s="20">
        <v>13052</v>
      </c>
      <c r="BY21" s="21"/>
      <c r="BZ21" s="20">
        <v>496</v>
      </c>
      <c r="CA21" s="20">
        <v>24</v>
      </c>
      <c r="CB21" s="20">
        <v>164</v>
      </c>
      <c r="CC21" s="20">
        <v>91</v>
      </c>
      <c r="CD21" s="20">
        <v>572</v>
      </c>
      <c r="CE21" s="21"/>
      <c r="CF21" s="20"/>
      <c r="CG21" s="21"/>
      <c r="CH21" s="20">
        <v>13052</v>
      </c>
      <c r="CI21" s="20">
        <v>280</v>
      </c>
      <c r="CJ21" s="2"/>
      <c r="CK21" s="2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4"/>
      <c r="DF21" s="2"/>
      <c r="DG21" s="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"/>
      <c r="EC21" s="2"/>
      <c r="ED21" s="2"/>
      <c r="EE21" s="2"/>
      <c r="EF21" s="2"/>
      <c r="EG21" s="2"/>
    </row>
    <row r="22" spans="2:137" ht="15" x14ac:dyDescent="0.25">
      <c r="B22" s="4">
        <v>1256.1220000000003</v>
      </c>
      <c r="C22" s="4"/>
      <c r="D22" s="4"/>
      <c r="E22" s="4"/>
      <c r="F22" s="4"/>
      <c r="G22" s="4"/>
      <c r="H22" s="4">
        <v>3961.349000000002</v>
      </c>
      <c r="I22" s="4"/>
      <c r="J22" s="4">
        <v>1218.3819999999996</v>
      </c>
      <c r="K22" s="4"/>
      <c r="L22" s="4">
        <v>173.09299999999999</v>
      </c>
      <c r="M22" s="4"/>
      <c r="N22" s="27"/>
      <c r="O22" s="27"/>
      <c r="P22" s="28"/>
      <c r="Q22" s="28"/>
      <c r="R22" s="4">
        <v>2432.1890000000021</v>
      </c>
      <c r="S22" s="28"/>
      <c r="T22" s="4">
        <v>1218.3819999999996</v>
      </c>
      <c r="U22" s="4">
        <v>418.36599999999999</v>
      </c>
      <c r="W22" s="6">
        <v>2703.136</v>
      </c>
      <c r="X22" s="6"/>
      <c r="Y22" s="6"/>
      <c r="Z22" s="6"/>
      <c r="AA22" s="6"/>
      <c r="AB22" s="6"/>
      <c r="AC22" s="6">
        <v>4001.8150000000001</v>
      </c>
      <c r="AD22" s="6"/>
      <c r="AE22" s="6">
        <v>3027.4789999999998</v>
      </c>
      <c r="AF22" s="6"/>
      <c r="AG22" s="6">
        <v>677.97900000000004</v>
      </c>
      <c r="AH22" s="6"/>
      <c r="AI22" s="6"/>
      <c r="AJ22" s="6"/>
      <c r="AK22" s="6"/>
      <c r="AL22" s="6"/>
      <c r="AM22" s="6">
        <v>1302.308</v>
      </c>
      <c r="AN22" s="6"/>
      <c r="AO22" s="6">
        <v>3027.4789999999998</v>
      </c>
      <c r="AP22" s="6">
        <v>919.51800000000003</v>
      </c>
      <c r="AT22" s="19">
        <v>186239</v>
      </c>
      <c r="AU22" s="19"/>
      <c r="AV22" s="19">
        <v>107445</v>
      </c>
      <c r="AW22" s="19"/>
      <c r="AX22" s="19">
        <v>134782</v>
      </c>
      <c r="AY22" s="19"/>
      <c r="AZ22" s="19"/>
      <c r="BA22" s="19"/>
      <c r="BB22" s="19">
        <v>129070</v>
      </c>
      <c r="BC22" s="19"/>
      <c r="BD22" s="19">
        <v>5546</v>
      </c>
      <c r="BE22" s="19"/>
      <c r="BF22" s="19">
        <v>6812</v>
      </c>
      <c r="BG22" s="19"/>
      <c r="BH22" s="19">
        <v>17925</v>
      </c>
      <c r="BI22" s="19"/>
      <c r="BJ22" s="19"/>
      <c r="BK22" s="19"/>
      <c r="BL22" s="19">
        <v>129070</v>
      </c>
      <c r="BM22" s="19">
        <v>3204</v>
      </c>
      <c r="BP22" s="20">
        <v>22353</v>
      </c>
      <c r="BQ22" s="20">
        <v>2680</v>
      </c>
      <c r="BR22" s="20">
        <v>1231</v>
      </c>
      <c r="BS22" s="20">
        <v>1149</v>
      </c>
      <c r="BT22" s="20">
        <v>1782</v>
      </c>
      <c r="BU22" s="20"/>
      <c r="BV22" s="20"/>
      <c r="BW22" s="20"/>
      <c r="BX22" s="20">
        <v>13115</v>
      </c>
      <c r="BY22" s="21"/>
      <c r="BZ22" s="20">
        <v>536</v>
      </c>
      <c r="CA22" s="20">
        <v>241</v>
      </c>
      <c r="CB22" s="20">
        <v>33</v>
      </c>
      <c r="CC22" s="20">
        <v>197</v>
      </c>
      <c r="CD22" s="20">
        <v>1626</v>
      </c>
      <c r="CE22" s="21"/>
      <c r="CF22" s="20"/>
      <c r="CG22" s="21"/>
      <c r="CH22" s="20">
        <v>13115</v>
      </c>
      <c r="CI22" s="20">
        <v>320</v>
      </c>
      <c r="CJ22" s="2"/>
      <c r="CK22" s="2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4"/>
      <c r="DF22" s="2"/>
      <c r="DG22" s="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"/>
      <c r="EC22" s="2"/>
      <c r="ED22" s="2"/>
      <c r="EE22" s="2"/>
      <c r="EF22" s="2"/>
      <c r="EG22" s="2"/>
    </row>
    <row r="23" spans="2:137" ht="15" x14ac:dyDescent="0.25">
      <c r="B23" s="4">
        <v>1769.588999999999</v>
      </c>
      <c r="C23" s="4"/>
      <c r="D23" s="4"/>
      <c r="E23" s="4"/>
      <c r="F23" s="4"/>
      <c r="G23" s="4"/>
      <c r="H23" s="4">
        <v>3872.7210000000014</v>
      </c>
      <c r="I23" s="4"/>
      <c r="J23" s="4">
        <v>2140.951</v>
      </c>
      <c r="K23" s="4"/>
      <c r="L23" s="4">
        <v>293.25999999999931</v>
      </c>
      <c r="M23" s="4"/>
      <c r="N23" s="27"/>
      <c r="O23" s="27"/>
      <c r="P23" s="27"/>
      <c r="Q23" s="27"/>
      <c r="R23" s="4">
        <v>1648.1320000000014</v>
      </c>
      <c r="S23" s="27"/>
      <c r="T23" s="4">
        <v>2140.951</v>
      </c>
      <c r="U23" s="4">
        <v>330.89299999999901</v>
      </c>
      <c r="W23" s="6">
        <v>2772.1089999999999</v>
      </c>
      <c r="X23" s="6"/>
      <c r="Y23" s="6"/>
      <c r="Z23" s="6"/>
      <c r="AA23" s="6"/>
      <c r="AB23" s="6"/>
      <c r="AC23" s="6">
        <v>4109.9489999999996</v>
      </c>
      <c r="AD23" s="6"/>
      <c r="AE23" s="6">
        <v>3044.777</v>
      </c>
      <c r="AF23" s="6"/>
      <c r="AG23" s="6">
        <v>618.80600000000004</v>
      </c>
      <c r="AH23" s="6"/>
      <c r="AI23" s="6"/>
      <c r="AJ23" s="6"/>
      <c r="AK23" s="6"/>
      <c r="AL23" s="6"/>
      <c r="AM23" s="6">
        <v>1547.0129999999999</v>
      </c>
      <c r="AN23" s="6"/>
      <c r="AO23" s="6">
        <v>3044.777</v>
      </c>
      <c r="AP23" s="6">
        <v>1412.66</v>
      </c>
      <c r="AT23" s="19">
        <v>208459</v>
      </c>
      <c r="AU23" s="19"/>
      <c r="AV23" s="19">
        <v>110483</v>
      </c>
      <c r="AW23" s="19"/>
      <c r="AX23" s="19">
        <v>166870</v>
      </c>
      <c r="AY23" s="19"/>
      <c r="AZ23" s="19"/>
      <c r="BA23" s="19"/>
      <c r="BB23" s="19">
        <v>129692</v>
      </c>
      <c r="BC23" s="19"/>
      <c r="BD23" s="19">
        <v>5969</v>
      </c>
      <c r="BE23" s="19"/>
      <c r="BF23" s="19">
        <v>7172</v>
      </c>
      <c r="BG23" s="19"/>
      <c r="BH23" s="19">
        <v>21041</v>
      </c>
      <c r="BI23" s="19"/>
      <c r="BJ23" s="19"/>
      <c r="BK23" s="19"/>
      <c r="BL23" s="19">
        <v>129692</v>
      </c>
      <c r="BM23" s="19">
        <v>3390</v>
      </c>
      <c r="BP23" s="20">
        <v>23941</v>
      </c>
      <c r="BQ23" s="20">
        <v>2722</v>
      </c>
      <c r="BR23" s="20">
        <v>1289</v>
      </c>
      <c r="BS23" s="20"/>
      <c r="BT23" s="20">
        <v>2326</v>
      </c>
      <c r="BU23" s="20"/>
      <c r="BV23" s="20"/>
      <c r="BW23" s="20"/>
      <c r="BX23" s="20">
        <v>13573</v>
      </c>
      <c r="BY23" s="21"/>
      <c r="BZ23" s="20">
        <v>563</v>
      </c>
      <c r="CA23" s="20">
        <v>4</v>
      </c>
      <c r="CB23" s="20">
        <v>537</v>
      </c>
      <c r="CC23" s="20"/>
      <c r="CD23" s="20">
        <v>257</v>
      </c>
      <c r="CE23" s="21"/>
      <c r="CF23" s="20"/>
      <c r="CG23" s="21"/>
      <c r="CH23" s="20">
        <v>13573</v>
      </c>
      <c r="CI23" s="20">
        <v>339</v>
      </c>
      <c r="CJ23" s="2"/>
      <c r="CK23" s="2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4"/>
      <c r="DF23" s="2"/>
      <c r="DG23" s="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"/>
      <c r="EC23" s="2"/>
      <c r="ED23" s="2"/>
      <c r="EE23" s="2"/>
      <c r="EF23" s="2"/>
      <c r="EG23" s="2"/>
    </row>
    <row r="24" spans="2:137" ht="15" x14ac:dyDescent="0.25">
      <c r="B24" s="4">
        <v>1131.8339999999998</v>
      </c>
      <c r="C24" s="4"/>
      <c r="D24" s="4"/>
      <c r="E24" s="4"/>
      <c r="F24" s="4"/>
      <c r="G24" s="4"/>
      <c r="H24" s="4">
        <v>3245.607</v>
      </c>
      <c r="I24" s="4"/>
      <c r="J24" s="4">
        <v>1265.4809999999998</v>
      </c>
      <c r="K24" s="4"/>
      <c r="L24" s="4">
        <v>392.48700000000008</v>
      </c>
      <c r="M24" s="4"/>
      <c r="N24" s="4"/>
      <c r="O24" s="4"/>
      <c r="P24" s="4"/>
      <c r="Q24" s="4"/>
      <c r="R24" s="4">
        <v>1827.0760000000009</v>
      </c>
      <c r="S24" s="4"/>
      <c r="T24" s="4">
        <v>1265.4809999999998</v>
      </c>
      <c r="U24" s="4">
        <v>262.43700000000001</v>
      </c>
      <c r="W24" s="6">
        <v>2835.212</v>
      </c>
      <c r="X24" s="6"/>
      <c r="Y24" s="6"/>
      <c r="Z24" s="6"/>
      <c r="AA24" s="6"/>
      <c r="AB24" s="6"/>
      <c r="AC24" s="6">
        <v>4403.2209999999995</v>
      </c>
      <c r="AD24" s="6"/>
      <c r="AE24" s="6">
        <v>3072.0940000000001</v>
      </c>
      <c r="AF24" s="6"/>
      <c r="AG24" s="6">
        <v>416.91199999999998</v>
      </c>
      <c r="AH24" s="6"/>
      <c r="AI24" s="6"/>
      <c r="AJ24" s="6"/>
      <c r="AK24" s="6"/>
      <c r="AL24" s="6"/>
      <c r="AM24" s="6">
        <v>3216.1529999999998</v>
      </c>
      <c r="AN24" s="6"/>
      <c r="AO24" s="6">
        <v>3072.0940000000001</v>
      </c>
      <c r="AP24" s="6">
        <v>533.00699999999995</v>
      </c>
      <c r="AT24" s="19">
        <v>214691</v>
      </c>
      <c r="AU24" s="19"/>
      <c r="AV24" s="19">
        <v>114036</v>
      </c>
      <c r="AW24" s="19"/>
      <c r="AX24" s="19">
        <v>197589</v>
      </c>
      <c r="AY24" s="19"/>
      <c r="AZ24" s="19"/>
      <c r="BA24" s="19"/>
      <c r="BB24" s="19">
        <v>131588</v>
      </c>
      <c r="BC24" s="19"/>
      <c r="BD24" s="19">
        <v>6592</v>
      </c>
      <c r="BE24" s="19"/>
      <c r="BF24" s="19">
        <v>7364</v>
      </c>
      <c r="BG24" s="19"/>
      <c r="BH24" s="19">
        <v>22133</v>
      </c>
      <c r="BI24" s="19"/>
      <c r="BJ24" s="19"/>
      <c r="BK24" s="19"/>
      <c r="BL24" s="19">
        <v>131588</v>
      </c>
      <c r="BM24" s="19">
        <v>3527</v>
      </c>
      <c r="BP24" s="20">
        <v>25415</v>
      </c>
      <c r="BQ24" s="20">
        <v>3004</v>
      </c>
      <c r="BR24" s="20">
        <v>1294</v>
      </c>
      <c r="BS24" s="20"/>
      <c r="BT24" s="20"/>
      <c r="BU24" s="20"/>
      <c r="BV24" s="20"/>
      <c r="BW24" s="20"/>
      <c r="BX24" s="20">
        <v>13640</v>
      </c>
      <c r="BY24" s="21"/>
      <c r="BZ24" s="20">
        <v>686</v>
      </c>
      <c r="CA24" s="20">
        <v>44</v>
      </c>
      <c r="CB24" s="20">
        <v>137</v>
      </c>
      <c r="CC24" s="20"/>
      <c r="CD24" s="20"/>
      <c r="CE24" s="21"/>
      <c r="CF24" s="21"/>
      <c r="CG24" s="21"/>
      <c r="CH24" s="20">
        <v>13640</v>
      </c>
      <c r="CI24" s="20">
        <v>357</v>
      </c>
      <c r="CJ24" s="2"/>
      <c r="CK24" s="2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4"/>
      <c r="DF24" s="2"/>
      <c r="DG24" s="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"/>
      <c r="EC24" s="2"/>
      <c r="ED24" s="2"/>
      <c r="EE24" s="2"/>
      <c r="EF24" s="2"/>
      <c r="EG24" s="2"/>
    </row>
    <row r="25" spans="2:137" ht="15" x14ac:dyDescent="0.25">
      <c r="B25" s="4">
        <v>2767.6030000000001</v>
      </c>
      <c r="C25" s="4"/>
      <c r="D25" s="4"/>
      <c r="E25" s="4"/>
      <c r="F25" s="4"/>
      <c r="G25" s="4"/>
      <c r="H25" s="4">
        <v>3183.4750000000022</v>
      </c>
      <c r="I25" s="4"/>
      <c r="J25" s="4">
        <v>1511.3419999999996</v>
      </c>
      <c r="K25" s="4"/>
      <c r="L25" s="4">
        <v>38.342999999998938</v>
      </c>
      <c r="M25" s="4"/>
      <c r="N25" s="4"/>
      <c r="O25" s="4"/>
      <c r="P25" s="4"/>
      <c r="Q25" s="4"/>
      <c r="R25" s="4">
        <v>2269.1340000000018</v>
      </c>
      <c r="S25" s="4"/>
      <c r="T25" s="4">
        <v>1511.3419999999996</v>
      </c>
      <c r="U25" s="4">
        <v>181.875</v>
      </c>
      <c r="W25" s="6">
        <v>2853.0650000000001</v>
      </c>
      <c r="X25" s="6"/>
      <c r="Y25" s="6"/>
      <c r="Z25" s="6"/>
      <c r="AA25" s="6"/>
      <c r="AB25" s="6"/>
      <c r="AC25" s="6">
        <v>5894.2129999999997</v>
      </c>
      <c r="AD25" s="6"/>
      <c r="AE25" s="6">
        <v>3345.11</v>
      </c>
      <c r="AF25" s="6"/>
      <c r="AG25" s="6">
        <v>254.018</v>
      </c>
      <c r="AH25" s="6"/>
      <c r="AI25" s="6"/>
      <c r="AJ25" s="6"/>
      <c r="AK25" s="6"/>
      <c r="AL25" s="6"/>
      <c r="AM25" s="6">
        <v>1017.414</v>
      </c>
      <c r="AN25" s="6"/>
      <c r="AO25" s="6">
        <v>3345.11</v>
      </c>
      <c r="AP25" s="6">
        <v>148.72800000000001</v>
      </c>
      <c r="AT25" s="19">
        <v>214957</v>
      </c>
      <c r="AU25" s="19"/>
      <c r="AV25" s="19">
        <v>115230</v>
      </c>
      <c r="AW25" s="19"/>
      <c r="AX25" s="19">
        <v>200736</v>
      </c>
      <c r="AY25" s="19"/>
      <c r="AZ25" s="19"/>
      <c r="BA25" s="19"/>
      <c r="BB25" s="19">
        <v>132095</v>
      </c>
      <c r="BC25" s="19"/>
      <c r="BD25" s="19">
        <v>6970</v>
      </c>
      <c r="BE25" s="19"/>
      <c r="BF25" s="19">
        <v>7853</v>
      </c>
      <c r="BG25" s="19"/>
      <c r="BH25" s="19">
        <v>25710</v>
      </c>
      <c r="BI25" s="19"/>
      <c r="BJ25" s="19"/>
      <c r="BK25" s="19"/>
      <c r="BL25" s="19">
        <v>132095</v>
      </c>
      <c r="BM25" s="19">
        <v>3720</v>
      </c>
      <c r="BP25" s="20">
        <v>26296</v>
      </c>
      <c r="BQ25" s="20">
        <v>4712</v>
      </c>
      <c r="BR25" s="20">
        <v>1308</v>
      </c>
      <c r="BS25" s="20"/>
      <c r="BT25" s="20"/>
      <c r="BU25" s="20"/>
      <c r="BV25" s="20"/>
      <c r="BW25" s="20"/>
      <c r="BX25" s="20">
        <v>13840</v>
      </c>
      <c r="BY25" s="21"/>
      <c r="BZ25" s="20">
        <v>788</v>
      </c>
      <c r="CA25" s="20">
        <v>163</v>
      </c>
      <c r="CB25" s="20">
        <v>44</v>
      </c>
      <c r="CC25" s="21"/>
      <c r="CD25" s="20"/>
      <c r="CE25" s="21"/>
      <c r="CF25" s="21"/>
      <c r="CG25" s="21"/>
      <c r="CH25" s="20">
        <v>13840</v>
      </c>
      <c r="CI25" s="20">
        <v>371</v>
      </c>
      <c r="CJ25" s="2"/>
      <c r="CK25" s="2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4"/>
      <c r="DF25" s="2"/>
      <c r="DG25" s="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"/>
      <c r="EC25" s="2"/>
      <c r="ED25" s="2"/>
      <c r="EE25" s="2"/>
      <c r="EF25" s="2"/>
      <c r="EG25" s="2"/>
    </row>
    <row r="26" spans="2:137" ht="15" x14ac:dyDescent="0.25">
      <c r="B26" s="4">
        <v>1532.6380000000008</v>
      </c>
      <c r="C26" s="4"/>
      <c r="D26" s="4"/>
      <c r="E26" s="4"/>
      <c r="F26" s="4"/>
      <c r="G26" s="4"/>
      <c r="H26" s="4"/>
      <c r="I26" s="4"/>
      <c r="J26" s="4">
        <v>871.04399999999987</v>
      </c>
      <c r="K26" s="4"/>
      <c r="L26" s="4">
        <v>87.953999999999724</v>
      </c>
      <c r="M26" s="4"/>
      <c r="N26" s="4"/>
      <c r="O26" s="4"/>
      <c r="P26" s="4"/>
      <c r="Q26" s="4"/>
      <c r="R26" s="4"/>
      <c r="S26" s="4"/>
      <c r="T26" s="4">
        <v>871.04399999999987</v>
      </c>
      <c r="U26" s="4">
        <v>67.458999999999833</v>
      </c>
      <c r="W26" s="6">
        <v>2939.7629999999999</v>
      </c>
      <c r="X26" s="6"/>
      <c r="Y26" s="6"/>
      <c r="Z26" s="6"/>
      <c r="AA26" s="6"/>
      <c r="AB26" s="6"/>
      <c r="AC26" s="6"/>
      <c r="AD26" s="6"/>
      <c r="AE26" s="6">
        <v>3470.576</v>
      </c>
      <c r="AF26" s="6"/>
      <c r="AG26" s="6">
        <v>498.01799999999997</v>
      </c>
      <c r="AH26" s="6"/>
      <c r="AI26" s="6"/>
      <c r="AJ26" s="6"/>
      <c r="AK26" s="6"/>
      <c r="AL26" s="6"/>
      <c r="AM26" s="6"/>
      <c r="AN26" s="6"/>
      <c r="AO26" s="6">
        <v>3470.576</v>
      </c>
      <c r="AP26" s="6">
        <v>415.93</v>
      </c>
      <c r="AT26" s="19">
        <v>216809</v>
      </c>
      <c r="AU26" s="19"/>
      <c r="AV26" s="19">
        <v>124089</v>
      </c>
      <c r="AW26" s="19"/>
      <c r="AX26" s="19">
        <v>205422</v>
      </c>
      <c r="AY26" s="19"/>
      <c r="AZ26" s="19"/>
      <c r="BA26" s="19"/>
      <c r="BB26" s="19">
        <v>134311</v>
      </c>
      <c r="BC26" s="19"/>
      <c r="BD26" s="19">
        <v>8603</v>
      </c>
      <c r="BE26" s="19"/>
      <c r="BF26" s="19">
        <v>7995</v>
      </c>
      <c r="BG26" s="19"/>
      <c r="BH26" s="19">
        <v>28136</v>
      </c>
      <c r="BI26" s="19"/>
      <c r="BJ26" s="19"/>
      <c r="BK26" s="19"/>
      <c r="BL26" s="19">
        <v>134311</v>
      </c>
      <c r="BM26" s="19">
        <v>3993</v>
      </c>
      <c r="BP26" s="20">
        <v>26542</v>
      </c>
      <c r="BQ26" s="20">
        <v>4769</v>
      </c>
      <c r="BR26" s="20">
        <v>1311</v>
      </c>
      <c r="BS26" s="20"/>
      <c r="BT26" s="20"/>
      <c r="BU26" s="20"/>
      <c r="BV26" s="20"/>
      <c r="BW26" s="20"/>
      <c r="BX26" s="20">
        <v>14047</v>
      </c>
      <c r="BY26" s="21"/>
      <c r="BZ26" s="20">
        <v>903</v>
      </c>
      <c r="CA26" s="20">
        <v>89</v>
      </c>
      <c r="CB26" s="20">
        <v>15</v>
      </c>
      <c r="CC26" s="21"/>
      <c r="CD26" s="20"/>
      <c r="CE26" s="21"/>
      <c r="CF26" s="21"/>
      <c r="CG26" s="21"/>
      <c r="CH26" s="20">
        <v>14047</v>
      </c>
      <c r="CI26" s="20">
        <v>402</v>
      </c>
      <c r="CJ26" s="2"/>
      <c r="CK26" s="2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4"/>
      <c r="DF26" s="2"/>
      <c r="DG26" s="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"/>
      <c r="EC26" s="2"/>
      <c r="ED26" s="2"/>
      <c r="EE26" s="2"/>
      <c r="EF26" s="2"/>
      <c r="EG26" s="2"/>
    </row>
    <row r="27" spans="2:137" ht="15" x14ac:dyDescent="0.25">
      <c r="B27" s="4">
        <v>2014.5140000000001</v>
      </c>
      <c r="C27" s="4"/>
      <c r="D27" s="4"/>
      <c r="E27" s="4"/>
      <c r="F27" s="4"/>
      <c r="G27" s="4"/>
      <c r="H27" s="4"/>
      <c r="I27" s="4"/>
      <c r="J27" s="4">
        <v>1032.0429999999997</v>
      </c>
      <c r="K27" s="4"/>
      <c r="L27" s="4">
        <v>364.03600000000006</v>
      </c>
      <c r="M27" s="4"/>
      <c r="N27" s="4"/>
      <c r="O27" s="4"/>
      <c r="P27" s="4"/>
      <c r="Q27" s="4"/>
      <c r="R27" s="4"/>
      <c r="S27" s="4"/>
      <c r="T27" s="4">
        <v>1032.0429999999997</v>
      </c>
      <c r="U27" s="4">
        <v>57.718000000000757</v>
      </c>
      <c r="W27" s="6">
        <v>3330.7339999999999</v>
      </c>
      <c r="X27" s="6"/>
      <c r="Y27" s="6"/>
      <c r="Z27" s="6"/>
      <c r="AA27" s="6"/>
      <c r="AB27" s="6"/>
      <c r="AC27" s="6"/>
      <c r="AD27" s="6"/>
      <c r="AE27" s="6">
        <v>3515.9070000000002</v>
      </c>
      <c r="AF27" s="6"/>
      <c r="AG27" s="6">
        <v>415.976</v>
      </c>
      <c r="AH27" s="6"/>
      <c r="AI27" s="6"/>
      <c r="AJ27" s="6"/>
      <c r="AK27" s="6"/>
      <c r="AL27" s="6"/>
      <c r="AM27" s="6"/>
      <c r="AN27" s="6"/>
      <c r="AO27" s="6">
        <v>3515.9070000000002</v>
      </c>
      <c r="AP27" s="6">
        <v>480.85899999999998</v>
      </c>
      <c r="AT27" s="19">
        <v>223606</v>
      </c>
      <c r="AU27" s="19"/>
      <c r="AV27" s="19">
        <v>126846</v>
      </c>
      <c r="AW27" s="19"/>
      <c r="AX27" s="19"/>
      <c r="AY27" s="19"/>
      <c r="AZ27" s="19"/>
      <c r="BA27" s="19"/>
      <c r="BB27" s="19">
        <v>139875</v>
      </c>
      <c r="BC27" s="19"/>
      <c r="BD27" s="19">
        <v>11818</v>
      </c>
      <c r="BE27" s="19"/>
      <c r="BF27" s="19">
        <v>9488</v>
      </c>
      <c r="BG27" s="19"/>
      <c r="BH27" s="19"/>
      <c r="BI27" s="19"/>
      <c r="BJ27" s="19"/>
      <c r="BK27" s="19"/>
      <c r="BL27" s="19">
        <v>139875</v>
      </c>
      <c r="BM27" s="19">
        <v>4305</v>
      </c>
      <c r="BP27" s="20">
        <v>30859</v>
      </c>
      <c r="BQ27" s="20">
        <v>5212</v>
      </c>
      <c r="BR27" s="20">
        <v>1374</v>
      </c>
      <c r="BS27" s="20"/>
      <c r="BT27" s="20"/>
      <c r="BU27" s="20"/>
      <c r="BV27" s="20"/>
      <c r="BW27" s="20"/>
      <c r="BX27" s="20">
        <v>14103</v>
      </c>
      <c r="BY27" s="21"/>
      <c r="BZ27" s="20">
        <v>1080</v>
      </c>
      <c r="CA27" s="20">
        <v>217</v>
      </c>
      <c r="CB27" s="20">
        <v>298</v>
      </c>
      <c r="CC27" s="21"/>
      <c r="CD27" s="21"/>
      <c r="CE27" s="21"/>
      <c r="CF27" s="21"/>
      <c r="CG27" s="21"/>
      <c r="CH27" s="20">
        <v>14103</v>
      </c>
      <c r="CI27" s="20">
        <v>433</v>
      </c>
      <c r="CJ27" s="2"/>
      <c r="CK27" s="2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4"/>
      <c r="DF27" s="2"/>
      <c r="DG27" s="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"/>
      <c r="EC27" s="2"/>
      <c r="ED27" s="2"/>
      <c r="EE27" s="2"/>
      <c r="EF27" s="2"/>
      <c r="EG27" s="2"/>
    </row>
    <row r="28" spans="2:137" ht="15" x14ac:dyDescent="0.25">
      <c r="B28" s="4"/>
      <c r="C28" s="4"/>
      <c r="D28" s="4"/>
      <c r="E28" s="4"/>
      <c r="F28" s="4"/>
      <c r="G28" s="4"/>
      <c r="H28" s="4"/>
      <c r="I28" s="4"/>
      <c r="J28" s="4">
        <v>1225.7210000000005</v>
      </c>
      <c r="K28" s="4"/>
      <c r="L28" s="4"/>
      <c r="M28" s="4"/>
      <c r="N28" s="4"/>
      <c r="O28" s="4"/>
      <c r="P28" s="4"/>
      <c r="Q28" s="4"/>
      <c r="R28" s="4"/>
      <c r="S28" s="4"/>
      <c r="T28" s="4">
        <v>1225.7210000000005</v>
      </c>
      <c r="U28" s="4">
        <v>319.39400000000001</v>
      </c>
      <c r="W28" s="6">
        <v>3361.0790000000002</v>
      </c>
      <c r="X28" s="6"/>
      <c r="Y28" s="6"/>
      <c r="Z28" s="6"/>
      <c r="AA28" s="6"/>
      <c r="AB28" s="6"/>
      <c r="AC28" s="6"/>
      <c r="AD28" s="6"/>
      <c r="AE28" s="6">
        <v>3654.154</v>
      </c>
      <c r="AF28" s="6"/>
      <c r="AG28" s="6">
        <v>1084.307</v>
      </c>
      <c r="AH28" s="6"/>
      <c r="AI28" s="6"/>
      <c r="AJ28" s="6"/>
      <c r="AK28" s="6"/>
      <c r="AL28" s="6"/>
      <c r="AM28" s="6"/>
      <c r="AN28" s="6"/>
      <c r="AO28" s="6">
        <v>3654.154</v>
      </c>
      <c r="AP28" s="6">
        <v>1368.3810000000001</v>
      </c>
      <c r="AT28" s="19">
        <v>245159</v>
      </c>
      <c r="AU28" s="19"/>
      <c r="AV28" s="19">
        <v>130396</v>
      </c>
      <c r="AW28" s="19"/>
      <c r="AX28" s="19"/>
      <c r="AY28" s="19"/>
      <c r="AZ28" s="19"/>
      <c r="BA28" s="19"/>
      <c r="BB28" s="19">
        <v>142264</v>
      </c>
      <c r="BC28" s="19"/>
      <c r="BD28" s="19">
        <v>11974</v>
      </c>
      <c r="BE28" s="19"/>
      <c r="BF28" s="19">
        <v>9768</v>
      </c>
      <c r="BG28" s="19"/>
      <c r="BH28" s="19"/>
      <c r="BI28" s="19"/>
      <c r="BJ28" s="19"/>
      <c r="BK28" s="19"/>
      <c r="BL28" s="19">
        <v>142264</v>
      </c>
      <c r="BM28" s="19">
        <v>4591</v>
      </c>
      <c r="BP28" s="20"/>
      <c r="BQ28" s="20">
        <v>5654</v>
      </c>
      <c r="BR28" s="20">
        <v>1563</v>
      </c>
      <c r="BS28" s="20"/>
      <c r="BT28" s="20"/>
      <c r="BU28" s="20"/>
      <c r="BV28" s="20"/>
      <c r="BW28" s="20"/>
      <c r="BX28" s="20">
        <v>14357</v>
      </c>
      <c r="BY28" s="21"/>
      <c r="BZ28" s="20">
        <v>2563</v>
      </c>
      <c r="CA28" s="20">
        <v>342</v>
      </c>
      <c r="CB28" s="20">
        <v>426</v>
      </c>
      <c r="CC28" s="21"/>
      <c r="CD28" s="21"/>
      <c r="CE28" s="21"/>
      <c r="CF28" s="21"/>
      <c r="CG28" s="21"/>
      <c r="CH28" s="20">
        <v>14357</v>
      </c>
      <c r="CI28" s="20">
        <v>537</v>
      </c>
      <c r="CJ28" s="2"/>
      <c r="CK28" s="2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4"/>
      <c r="DF28" s="2"/>
      <c r="DG28" s="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"/>
      <c r="EC28" s="2"/>
      <c r="ED28" s="2"/>
      <c r="EE28" s="2"/>
      <c r="EF28" s="2"/>
      <c r="EG28" s="2"/>
    </row>
    <row r="29" spans="2:137" ht="15" x14ac:dyDescent="0.25">
      <c r="B29" s="4"/>
      <c r="C29" s="4"/>
      <c r="D29" s="4"/>
      <c r="E29" s="4"/>
      <c r="F29" s="4"/>
      <c r="G29" s="4"/>
      <c r="H29" s="4"/>
      <c r="I29" s="4"/>
      <c r="J29" s="4">
        <v>1352.0529999999999</v>
      </c>
      <c r="K29" s="4"/>
      <c r="L29" s="4"/>
      <c r="M29" s="4"/>
      <c r="N29" s="4"/>
      <c r="O29" s="4"/>
      <c r="P29" s="4"/>
      <c r="Q29" s="4"/>
      <c r="R29" s="4"/>
      <c r="S29" s="4"/>
      <c r="T29" s="4">
        <v>1352.0529999999999</v>
      </c>
      <c r="U29" s="4">
        <v>254.42000000000007</v>
      </c>
      <c r="W29" s="6">
        <v>3409.864</v>
      </c>
      <c r="X29" s="6"/>
      <c r="Y29" s="6"/>
      <c r="Z29" s="6"/>
      <c r="AA29" s="6"/>
      <c r="AB29" s="6"/>
      <c r="AC29" s="6"/>
      <c r="AD29" s="6"/>
      <c r="AE29" s="6">
        <v>3806.8789999999999</v>
      </c>
      <c r="AF29" s="6"/>
      <c r="AG29" s="6">
        <v>593.072</v>
      </c>
      <c r="AH29" s="6"/>
      <c r="AI29" s="6"/>
      <c r="AJ29" s="6"/>
      <c r="AK29" s="6"/>
      <c r="AL29" s="6"/>
      <c r="AM29" s="6"/>
      <c r="AN29" s="6"/>
      <c r="AO29" s="6">
        <v>3806.8789999999999</v>
      </c>
      <c r="AP29" s="6">
        <v>521.31399999999996</v>
      </c>
      <c r="AT29" s="19">
        <v>249421</v>
      </c>
      <c r="AU29" s="19"/>
      <c r="AV29" s="19">
        <v>151566</v>
      </c>
      <c r="AW29" s="19"/>
      <c r="AX29" s="19"/>
      <c r="AY29" s="19"/>
      <c r="AZ29" s="19"/>
      <c r="BA29" s="19"/>
      <c r="BB29" s="19">
        <v>143045</v>
      </c>
      <c r="BC29" s="19"/>
      <c r="BD29" s="19">
        <v>14262</v>
      </c>
      <c r="BE29" s="19"/>
      <c r="BF29" s="19">
        <v>13141</v>
      </c>
      <c r="BG29" s="19"/>
      <c r="BH29" s="19"/>
      <c r="BI29" s="19"/>
      <c r="BJ29" s="19"/>
      <c r="BK29" s="19"/>
      <c r="BL29" s="19">
        <v>143045</v>
      </c>
      <c r="BM29" s="19">
        <v>4655</v>
      </c>
      <c r="BP29" s="20"/>
      <c r="BQ29" s="20">
        <v>5662</v>
      </c>
      <c r="BR29" s="20">
        <v>1663</v>
      </c>
      <c r="BS29" s="20"/>
      <c r="BT29" s="20"/>
      <c r="BU29" s="20"/>
      <c r="BV29" s="20"/>
      <c r="BW29" s="20"/>
      <c r="BX29" s="20">
        <v>14662</v>
      </c>
      <c r="BY29" s="21"/>
      <c r="BZ29" s="20">
        <v>10053</v>
      </c>
      <c r="CA29" s="20">
        <v>18</v>
      </c>
      <c r="CB29" s="20">
        <v>81</v>
      </c>
      <c r="CC29" s="21"/>
      <c r="CD29" s="21"/>
      <c r="CE29" s="21"/>
      <c r="CF29" s="21"/>
      <c r="CG29" s="21"/>
      <c r="CH29" s="20">
        <v>14662</v>
      </c>
      <c r="CI29" s="20">
        <v>564</v>
      </c>
      <c r="CJ29" s="2"/>
      <c r="CK29" s="2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4"/>
      <c r="DF29" s="2"/>
      <c r="DG29" s="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"/>
      <c r="EC29" s="2"/>
      <c r="ED29" s="2"/>
      <c r="EE29" s="2"/>
      <c r="EF29" s="2"/>
      <c r="EG29" s="2"/>
    </row>
    <row r="30" spans="2:137" ht="15" x14ac:dyDescent="0.25">
      <c r="B30" s="4"/>
      <c r="C30" s="4"/>
      <c r="D30" s="4"/>
      <c r="E30" s="4"/>
      <c r="F30" s="4"/>
      <c r="G30" s="4"/>
      <c r="H30" s="4"/>
      <c r="I30" s="4"/>
      <c r="J30" s="4">
        <v>1180.6310000000003</v>
      </c>
      <c r="K30" s="4"/>
      <c r="L30" s="4"/>
      <c r="M30" s="4"/>
      <c r="N30" s="4"/>
      <c r="O30" s="4"/>
      <c r="P30" s="4"/>
      <c r="Q30" s="4"/>
      <c r="R30" s="4"/>
      <c r="S30" s="4"/>
      <c r="T30" s="4">
        <v>1180.6310000000003</v>
      </c>
      <c r="U30" s="4">
        <v>230.27000000000044</v>
      </c>
      <c r="W30" s="6">
        <v>3461.6089999999999</v>
      </c>
      <c r="X30" s="6"/>
      <c r="Y30" s="6"/>
      <c r="Z30" s="6"/>
      <c r="AA30" s="6"/>
      <c r="AB30" s="6"/>
      <c r="AC30" s="6"/>
      <c r="AD30" s="6"/>
      <c r="AE30" s="6">
        <v>4170.1869999999999</v>
      </c>
      <c r="AF30" s="6"/>
      <c r="AG30" s="6">
        <v>363.53899999999999</v>
      </c>
      <c r="AH30" s="6"/>
      <c r="AI30" s="6"/>
      <c r="AJ30" s="6"/>
      <c r="AK30" s="6"/>
      <c r="AL30" s="6"/>
      <c r="AM30" s="6"/>
      <c r="AN30" s="6"/>
      <c r="AO30" s="6">
        <v>4170.1869999999999</v>
      </c>
      <c r="AP30" s="6">
        <v>188.39599999999999</v>
      </c>
      <c r="AT30" s="19"/>
      <c r="AU30" s="19"/>
      <c r="AV30" s="19">
        <v>153067</v>
      </c>
      <c r="AW30" s="19"/>
      <c r="AX30" s="19"/>
      <c r="AY30" s="19"/>
      <c r="AZ30" s="19"/>
      <c r="BA30" s="19"/>
      <c r="BB30" s="19">
        <v>143454</v>
      </c>
      <c r="BC30" s="19"/>
      <c r="BD30" s="19"/>
      <c r="BE30" s="19"/>
      <c r="BF30" s="19">
        <v>13959</v>
      </c>
      <c r="BG30" s="19"/>
      <c r="BH30" s="19"/>
      <c r="BI30" s="19"/>
      <c r="BJ30" s="19"/>
      <c r="BK30" s="19"/>
      <c r="BL30" s="19">
        <v>143454</v>
      </c>
      <c r="BM30" s="19">
        <v>4754</v>
      </c>
      <c r="BP30" s="20"/>
      <c r="BQ30" s="20">
        <v>5871</v>
      </c>
      <c r="BR30" s="20">
        <v>1670</v>
      </c>
      <c r="BS30" s="20"/>
      <c r="BT30" s="20"/>
      <c r="BU30" s="20"/>
      <c r="BV30" s="20"/>
      <c r="BW30" s="20"/>
      <c r="BX30" s="20">
        <v>14817</v>
      </c>
      <c r="BY30" s="21"/>
      <c r="BZ30" s="20"/>
      <c r="CA30" s="20">
        <v>312</v>
      </c>
      <c r="CB30" s="20">
        <v>417</v>
      </c>
      <c r="CC30" s="21"/>
      <c r="CD30" s="21"/>
      <c r="CE30" s="21"/>
      <c r="CF30" s="21"/>
      <c r="CG30" s="21"/>
      <c r="CH30" s="20">
        <v>14817</v>
      </c>
      <c r="CI30" s="20">
        <v>728</v>
      </c>
      <c r="CJ30" s="2"/>
      <c r="CK30" s="2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4"/>
      <c r="DF30" s="2"/>
      <c r="DG30" s="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"/>
      <c r="EC30" s="2"/>
      <c r="ED30" s="2"/>
      <c r="EE30" s="2"/>
      <c r="EF30" s="2"/>
      <c r="EG30" s="2"/>
    </row>
    <row r="31" spans="2:137" ht="15" x14ac:dyDescent="0.25">
      <c r="B31" s="4"/>
      <c r="C31" s="4"/>
      <c r="D31" s="4"/>
      <c r="E31" s="4"/>
      <c r="F31" s="4"/>
      <c r="G31" s="4"/>
      <c r="H31" s="4"/>
      <c r="I31" s="4"/>
      <c r="J31" s="4">
        <v>1638.0109999999986</v>
      </c>
      <c r="K31" s="4"/>
      <c r="L31" s="4"/>
      <c r="M31" s="4"/>
      <c r="N31" s="4"/>
      <c r="O31" s="4"/>
      <c r="P31" s="4"/>
      <c r="Q31" s="4"/>
      <c r="R31" s="4"/>
      <c r="S31" s="4"/>
      <c r="T31" s="4">
        <v>1638.0109999999986</v>
      </c>
      <c r="U31" s="4">
        <v>251.50800000000001</v>
      </c>
      <c r="W31" s="6">
        <v>3518.4609999999998</v>
      </c>
      <c r="X31" s="6"/>
      <c r="Y31" s="6"/>
      <c r="Z31" s="6"/>
      <c r="AA31" s="6"/>
      <c r="AB31" s="6"/>
      <c r="AC31" s="6"/>
      <c r="AD31" s="6"/>
      <c r="AE31" s="6">
        <v>4797.6930000000002</v>
      </c>
      <c r="AF31" s="6"/>
      <c r="AG31" s="6">
        <v>530.78899999999999</v>
      </c>
      <c r="AH31" s="6"/>
      <c r="AI31" s="6"/>
      <c r="AJ31" s="6"/>
      <c r="AK31" s="6"/>
      <c r="AL31" s="6"/>
      <c r="AM31" s="6"/>
      <c r="AN31" s="6"/>
      <c r="AO31" s="6">
        <v>4797.6930000000002</v>
      </c>
      <c r="AP31" s="6">
        <v>771.18399999999997</v>
      </c>
      <c r="AT31" s="19"/>
      <c r="AU31" s="19"/>
      <c r="AV31" s="19">
        <v>178292</v>
      </c>
      <c r="AW31" s="19"/>
      <c r="AX31" s="19"/>
      <c r="AY31" s="19"/>
      <c r="AZ31" s="19"/>
      <c r="BA31" s="19"/>
      <c r="BB31" s="19">
        <v>143832</v>
      </c>
      <c r="BC31" s="19"/>
      <c r="BD31" s="19"/>
      <c r="BE31" s="19"/>
      <c r="BF31" s="19">
        <v>13968</v>
      </c>
      <c r="BG31" s="19"/>
      <c r="BH31" s="19"/>
      <c r="BI31" s="19"/>
      <c r="BJ31" s="19"/>
      <c r="BK31" s="19"/>
      <c r="BL31" s="19">
        <v>143832</v>
      </c>
      <c r="BM31" s="19">
        <v>5122</v>
      </c>
      <c r="BP31" s="20"/>
      <c r="BQ31" s="20">
        <v>5912</v>
      </c>
      <c r="BR31" s="20">
        <v>1679</v>
      </c>
      <c r="BS31" s="20"/>
      <c r="BT31" s="20"/>
      <c r="BU31" s="20"/>
      <c r="BV31" s="20"/>
      <c r="BW31" s="20"/>
      <c r="BX31" s="20">
        <v>14981</v>
      </c>
      <c r="BY31" s="21"/>
      <c r="BZ31" s="20"/>
      <c r="CA31" s="20">
        <v>338</v>
      </c>
      <c r="CB31" s="20">
        <v>256</v>
      </c>
      <c r="CC31" s="21"/>
      <c r="CD31" s="21"/>
      <c r="CE31" s="21"/>
      <c r="CF31" s="21"/>
      <c r="CG31" s="21"/>
      <c r="CH31" s="20">
        <v>14981</v>
      </c>
      <c r="CI31" s="20">
        <v>737</v>
      </c>
      <c r="CJ31" s="2"/>
      <c r="CK31" s="2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4"/>
      <c r="DF31" s="2"/>
      <c r="DG31" s="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"/>
      <c r="EC31" s="2"/>
      <c r="ED31" s="2"/>
      <c r="EE31" s="2"/>
      <c r="EF31" s="2"/>
      <c r="EG31" s="2"/>
    </row>
    <row r="32" spans="2:137" ht="15" x14ac:dyDescent="0.25">
      <c r="B32" s="4"/>
      <c r="C32" s="4"/>
      <c r="D32" s="4"/>
      <c r="E32" s="4"/>
      <c r="F32" s="4"/>
      <c r="G32" s="4"/>
      <c r="H32" s="4"/>
      <c r="I32" s="4"/>
      <c r="J32" s="4">
        <v>2651.6000000000004</v>
      </c>
      <c r="K32" s="4"/>
      <c r="L32" s="4"/>
      <c r="M32" s="4"/>
      <c r="N32" s="4"/>
      <c r="O32" s="4"/>
      <c r="P32" s="4"/>
      <c r="Q32" s="4"/>
      <c r="R32" s="4"/>
      <c r="S32" s="4"/>
      <c r="T32" s="4">
        <v>2651.6000000000004</v>
      </c>
      <c r="U32" s="4">
        <v>153.982</v>
      </c>
      <c r="W32" s="6">
        <v>3537.1219999999998</v>
      </c>
      <c r="X32" s="6"/>
      <c r="Y32" s="6"/>
      <c r="Z32" s="6"/>
      <c r="AA32" s="6"/>
      <c r="AB32" s="6"/>
      <c r="AC32" s="6"/>
      <c r="AD32" s="6"/>
      <c r="AE32" s="6">
        <v>4952.3819999999996</v>
      </c>
      <c r="AF32" s="6"/>
      <c r="AG32" s="6">
        <v>306.93</v>
      </c>
      <c r="AH32" s="6"/>
      <c r="AI32" s="6"/>
      <c r="AJ32" s="6"/>
      <c r="AK32" s="6"/>
      <c r="AL32" s="6"/>
      <c r="AM32" s="6"/>
      <c r="AN32" s="6"/>
      <c r="AO32" s="6">
        <v>4952.3819999999996</v>
      </c>
      <c r="AP32" s="6">
        <v>1067.412</v>
      </c>
      <c r="AT32" s="19"/>
      <c r="AU32" s="19"/>
      <c r="AV32" s="19">
        <v>181013</v>
      </c>
      <c r="AW32" s="19"/>
      <c r="AX32" s="19"/>
      <c r="AY32" s="19"/>
      <c r="AZ32" s="19"/>
      <c r="BA32" s="19"/>
      <c r="BB32" s="19">
        <v>150582</v>
      </c>
      <c r="BC32" s="19"/>
      <c r="BD32" s="19"/>
      <c r="BE32" s="19"/>
      <c r="BF32" s="19">
        <v>17412</v>
      </c>
      <c r="BG32" s="19"/>
      <c r="BH32" s="19"/>
      <c r="BI32" s="19"/>
      <c r="BJ32" s="19"/>
      <c r="BK32" s="19"/>
      <c r="BL32" s="19">
        <v>150582</v>
      </c>
      <c r="BM32" s="19">
        <v>5275</v>
      </c>
      <c r="BP32" s="20"/>
      <c r="BQ32" s="20">
        <v>5976</v>
      </c>
      <c r="BR32" s="20">
        <v>1697</v>
      </c>
      <c r="BS32" s="20"/>
      <c r="BT32" s="20"/>
      <c r="BU32" s="20"/>
      <c r="BV32" s="20"/>
      <c r="BW32" s="20"/>
      <c r="BX32" s="20">
        <v>15608</v>
      </c>
      <c r="BY32" s="21"/>
      <c r="BZ32" s="20"/>
      <c r="CA32" s="20">
        <v>213</v>
      </c>
      <c r="CB32" s="20">
        <v>56</v>
      </c>
      <c r="CC32" s="21"/>
      <c r="CD32" s="21"/>
      <c r="CE32" s="21"/>
      <c r="CF32" s="21"/>
      <c r="CG32" s="21"/>
      <c r="CH32" s="20">
        <v>15608</v>
      </c>
      <c r="CI32" s="20">
        <v>764</v>
      </c>
      <c r="CJ32" s="2"/>
      <c r="CK32" s="2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4"/>
      <c r="DF32" s="2"/>
      <c r="DG32" s="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"/>
      <c r="EC32" s="2"/>
      <c r="ED32" s="2"/>
      <c r="EE32" s="2"/>
      <c r="EF32" s="2"/>
      <c r="EG32" s="2"/>
    </row>
    <row r="33" spans="1:137" ht="15" x14ac:dyDescent="0.25">
      <c r="B33" s="4"/>
      <c r="C33" s="4"/>
      <c r="D33" s="4"/>
      <c r="E33" s="4"/>
      <c r="F33" s="4"/>
      <c r="G33" s="4"/>
      <c r="H33" s="4"/>
      <c r="I33" s="4"/>
      <c r="J33" s="4">
        <v>1816.9309999999996</v>
      </c>
      <c r="K33" s="4"/>
      <c r="L33" s="4"/>
      <c r="M33" s="4"/>
      <c r="N33" s="4"/>
      <c r="O33" s="4"/>
      <c r="P33" s="4"/>
      <c r="Q33" s="4"/>
      <c r="R33" s="4"/>
      <c r="S33" s="4"/>
      <c r="T33" s="4">
        <v>1816.9309999999996</v>
      </c>
      <c r="U33" s="4">
        <v>170.54399999999987</v>
      </c>
      <c r="W33" s="6">
        <v>3547.5340000000001</v>
      </c>
      <c r="X33" s="6"/>
      <c r="Y33" s="6"/>
      <c r="Z33" s="6"/>
      <c r="AA33" s="6"/>
      <c r="AB33" s="6"/>
      <c r="AC33" s="6"/>
      <c r="AD33" s="6"/>
      <c r="AE33" s="6"/>
      <c r="AF33" s="6"/>
      <c r="AG33" s="6">
        <v>1689.0719999999999</v>
      </c>
      <c r="AH33" s="6"/>
      <c r="AI33" s="6"/>
      <c r="AJ33" s="6"/>
      <c r="AK33" s="6"/>
      <c r="AL33" s="6"/>
      <c r="AM33" s="6"/>
      <c r="AN33" s="6"/>
      <c r="AO33" s="6"/>
      <c r="AP33" s="6"/>
      <c r="AT33" s="19"/>
      <c r="AU33" s="19"/>
      <c r="AV33" s="19">
        <v>237349</v>
      </c>
      <c r="AW33" s="19"/>
      <c r="AX33" s="19"/>
      <c r="AY33" s="19"/>
      <c r="AZ33" s="19"/>
      <c r="BA33" s="19"/>
      <c r="BB33" s="19">
        <v>151378</v>
      </c>
      <c r="BC33" s="19"/>
      <c r="BD33" s="19"/>
      <c r="BE33" s="19"/>
      <c r="BF33" s="19">
        <v>23991</v>
      </c>
      <c r="BG33" s="19"/>
      <c r="BH33" s="19"/>
      <c r="BI33" s="19"/>
      <c r="BJ33" s="19"/>
      <c r="BK33" s="19"/>
      <c r="BL33" s="19">
        <v>151378</v>
      </c>
      <c r="BM33" s="19">
        <v>5362</v>
      </c>
      <c r="BP33" s="20"/>
      <c r="BQ33" s="20">
        <v>6029</v>
      </c>
      <c r="BR33" s="20">
        <v>1742</v>
      </c>
      <c r="BS33" s="20"/>
      <c r="BT33" s="20"/>
      <c r="BU33" s="20"/>
      <c r="BV33" s="20"/>
      <c r="BW33" s="20"/>
      <c r="BX33" s="20">
        <v>15756</v>
      </c>
      <c r="BY33" s="21"/>
      <c r="BZ33" s="20"/>
      <c r="CA33" s="20">
        <v>26</v>
      </c>
      <c r="CB33" s="20">
        <v>163</v>
      </c>
      <c r="CC33" s="21"/>
      <c r="CD33" s="21"/>
      <c r="CE33" s="21"/>
      <c r="CF33" s="21"/>
      <c r="CG33" s="21"/>
      <c r="CH33" s="20">
        <v>15756</v>
      </c>
      <c r="CI33" s="20">
        <v>769</v>
      </c>
      <c r="CJ33" s="2"/>
      <c r="CK33" s="2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4"/>
      <c r="DF33" s="2"/>
      <c r="DG33" s="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"/>
      <c r="EC33" s="2"/>
      <c r="ED33" s="2"/>
      <c r="EE33" s="2"/>
      <c r="EF33" s="2"/>
      <c r="EG33" s="2"/>
    </row>
    <row r="34" spans="1:137" ht="15" x14ac:dyDescent="0.25">
      <c r="B34" s="4"/>
      <c r="C34" s="4"/>
      <c r="D34" s="4"/>
      <c r="E34" s="4"/>
      <c r="F34" s="4"/>
      <c r="G34" s="4"/>
      <c r="H34" s="4"/>
      <c r="I34" s="4"/>
      <c r="J34" s="4">
        <v>1134.3070000000007</v>
      </c>
      <c r="K34" s="4"/>
      <c r="L34" s="4"/>
      <c r="M34" s="4"/>
      <c r="N34" s="4"/>
      <c r="O34" s="4"/>
      <c r="P34" s="4"/>
      <c r="Q34" s="4"/>
      <c r="R34" s="4"/>
      <c r="S34" s="4"/>
      <c r="T34" s="4">
        <v>1134.3070000000007</v>
      </c>
      <c r="U34" s="4">
        <v>257.00900000000001</v>
      </c>
      <c r="W34" s="6">
        <v>3934.078</v>
      </c>
      <c r="X34" s="6"/>
      <c r="Y34" s="6"/>
      <c r="Z34" s="6"/>
      <c r="AA34" s="6"/>
      <c r="AB34" s="6"/>
      <c r="AC34" s="6"/>
      <c r="AD34" s="6"/>
      <c r="AE34" s="6"/>
      <c r="AF34" s="6"/>
      <c r="AG34" s="6">
        <v>463.19099999999997</v>
      </c>
      <c r="AH34" s="6"/>
      <c r="AI34" s="6"/>
      <c r="AJ34" s="6"/>
      <c r="AK34" s="6"/>
      <c r="AL34" s="6"/>
      <c r="AM34" s="6"/>
      <c r="AN34" s="6"/>
      <c r="AO34" s="6"/>
      <c r="AP34" s="6"/>
      <c r="AT34" s="19"/>
      <c r="AU34" s="19"/>
      <c r="AV34" s="19"/>
      <c r="AW34" s="19"/>
      <c r="AX34" s="19"/>
      <c r="AY34" s="19"/>
      <c r="AZ34" s="19"/>
      <c r="BA34" s="19"/>
      <c r="BB34" s="19">
        <v>155381</v>
      </c>
      <c r="BC34" s="19"/>
      <c r="BD34" s="19"/>
      <c r="BE34" s="19"/>
      <c r="BF34" s="19"/>
      <c r="BG34" s="19"/>
      <c r="BH34" s="19"/>
      <c r="BI34" s="19"/>
      <c r="BJ34" s="19"/>
      <c r="BK34" s="19"/>
      <c r="BL34" s="19">
        <v>155381</v>
      </c>
      <c r="BM34" s="19">
        <v>9796</v>
      </c>
      <c r="BP34" s="20"/>
      <c r="BQ34" s="20">
        <v>6034</v>
      </c>
      <c r="BR34" s="20">
        <v>1851</v>
      </c>
      <c r="BS34" s="20"/>
      <c r="BT34" s="20"/>
      <c r="BU34" s="20"/>
      <c r="BV34" s="20"/>
      <c r="BW34" s="20"/>
      <c r="BX34" s="20">
        <v>15857</v>
      </c>
      <c r="BY34" s="21"/>
      <c r="BZ34" s="20"/>
      <c r="CA34" s="20">
        <v>98</v>
      </c>
      <c r="CB34" s="20">
        <v>593</v>
      </c>
      <c r="CC34" s="21"/>
      <c r="CD34" s="21"/>
      <c r="CE34" s="21"/>
      <c r="CF34" s="21"/>
      <c r="CG34" s="21"/>
      <c r="CH34" s="20">
        <v>15857</v>
      </c>
      <c r="CI34" s="20">
        <v>770</v>
      </c>
      <c r="CJ34" s="2"/>
      <c r="CK34" s="2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4"/>
      <c r="DF34" s="2"/>
      <c r="DG34" s="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"/>
      <c r="EC34" s="2"/>
      <c r="ED34" s="2"/>
      <c r="EE34" s="2"/>
      <c r="EF34" s="2"/>
      <c r="EG34" s="2"/>
    </row>
    <row r="35" spans="1:137" ht="15" x14ac:dyDescent="0.25">
      <c r="B35" s="4"/>
      <c r="C35" s="4"/>
      <c r="D35" s="4"/>
      <c r="E35" s="4"/>
      <c r="F35" s="4"/>
      <c r="G35" s="4"/>
      <c r="H35" s="4"/>
      <c r="I35" s="4"/>
      <c r="J35" s="4">
        <v>1924.58</v>
      </c>
      <c r="K35" s="4"/>
      <c r="L35" s="4"/>
      <c r="M35" s="4"/>
      <c r="N35" s="4"/>
      <c r="O35" s="4"/>
      <c r="P35" s="4"/>
      <c r="Q35" s="4"/>
      <c r="R35" s="4"/>
      <c r="S35" s="4"/>
      <c r="T35" s="4">
        <v>1924.58</v>
      </c>
      <c r="U35" s="4">
        <v>528.03900000000067</v>
      </c>
      <c r="W35" s="6">
        <v>3971.9920000000002</v>
      </c>
      <c r="X35" s="6"/>
      <c r="Y35" s="6"/>
      <c r="Z35" s="6"/>
      <c r="AA35" s="6"/>
      <c r="AB35" s="6"/>
      <c r="AC35" s="6"/>
      <c r="AD35" s="6"/>
      <c r="AE35" s="6"/>
      <c r="AF35" s="6"/>
      <c r="AG35" s="6">
        <v>1394.3679999999999</v>
      </c>
      <c r="AH35" s="6"/>
      <c r="AI35" s="6"/>
      <c r="AJ35" s="6"/>
      <c r="AK35" s="6"/>
      <c r="AL35" s="6"/>
      <c r="AM35" s="6"/>
      <c r="AN35" s="6"/>
      <c r="AO35" s="6"/>
      <c r="AP35" s="6"/>
      <c r="AT35" s="19"/>
      <c r="AU35" s="19"/>
      <c r="AV35" s="19"/>
      <c r="AW35" s="19"/>
      <c r="AX35" s="19"/>
      <c r="AY35" s="19"/>
      <c r="AZ35" s="19"/>
      <c r="BA35" s="19"/>
      <c r="BB35" s="19">
        <v>156652</v>
      </c>
      <c r="BC35" s="19"/>
      <c r="BD35" s="19"/>
      <c r="BE35" s="19"/>
      <c r="BF35" s="19"/>
      <c r="BG35" s="19"/>
      <c r="BH35" s="19"/>
      <c r="BI35" s="19"/>
      <c r="BJ35" s="19"/>
      <c r="BK35" s="19"/>
      <c r="BL35" s="19">
        <v>156652</v>
      </c>
      <c r="BM35" s="19">
        <v>10448</v>
      </c>
      <c r="BP35" s="20"/>
      <c r="BQ35" s="20">
        <v>6958</v>
      </c>
      <c r="BR35" s="20">
        <v>1905</v>
      </c>
      <c r="BS35" s="20"/>
      <c r="BT35" s="20"/>
      <c r="BU35" s="20"/>
      <c r="BV35" s="20"/>
      <c r="BW35" s="20"/>
      <c r="BX35" s="20">
        <v>16163</v>
      </c>
      <c r="BY35" s="21"/>
      <c r="BZ35" s="20"/>
      <c r="CA35" s="20">
        <v>245</v>
      </c>
      <c r="CB35" s="20">
        <v>36</v>
      </c>
      <c r="CC35" s="21"/>
      <c r="CD35" s="21"/>
      <c r="CE35" s="21"/>
      <c r="CF35" s="21"/>
      <c r="CG35" s="21"/>
      <c r="CH35" s="20">
        <v>16163</v>
      </c>
      <c r="CI35" s="20">
        <v>906</v>
      </c>
      <c r="CJ35" s="2"/>
      <c r="CK35" s="2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4"/>
      <c r="DF35" s="2"/>
      <c r="DG35" s="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"/>
      <c r="EC35" s="2"/>
      <c r="ED35" s="2"/>
      <c r="EE35" s="2"/>
      <c r="EF35" s="2"/>
      <c r="EG35" s="2"/>
    </row>
    <row r="36" spans="1:137" ht="15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6">
        <v>4016.2020000000002</v>
      </c>
      <c r="X36" s="6"/>
      <c r="Y36" s="6"/>
      <c r="Z36" s="6"/>
      <c r="AA36" s="6"/>
      <c r="AB36" s="6"/>
      <c r="AC36" s="6"/>
      <c r="AD36" s="6"/>
      <c r="AE36" s="6"/>
      <c r="AF36" s="6"/>
      <c r="AG36" s="6">
        <v>818.94200000000001</v>
      </c>
      <c r="AH36" s="6"/>
      <c r="AI36" s="6"/>
      <c r="AJ36" s="6"/>
      <c r="AK36" s="6"/>
      <c r="AL36" s="6"/>
      <c r="AM36" s="6"/>
      <c r="AN36" s="6"/>
      <c r="AO36" s="6"/>
      <c r="AP36" s="6"/>
      <c r="AT36" s="19"/>
      <c r="AU36" s="19"/>
      <c r="AV36" s="19"/>
      <c r="AW36" s="19"/>
      <c r="AX36" s="19"/>
      <c r="AY36" s="19"/>
      <c r="AZ36" s="19"/>
      <c r="BA36" s="19"/>
      <c r="BB36" s="19">
        <v>158960</v>
      </c>
      <c r="BC36" s="19"/>
      <c r="BD36" s="19"/>
      <c r="BE36" s="19"/>
      <c r="BF36" s="19"/>
      <c r="BG36" s="19"/>
      <c r="BH36" s="19"/>
      <c r="BI36" s="19"/>
      <c r="BJ36" s="19"/>
      <c r="BK36" s="19"/>
      <c r="BL36" s="19">
        <v>158960</v>
      </c>
      <c r="BM36" s="19"/>
      <c r="BP36" s="20"/>
      <c r="BQ36" s="20">
        <v>7943</v>
      </c>
      <c r="BR36" s="20">
        <v>1975</v>
      </c>
      <c r="BS36" s="20"/>
      <c r="BT36" s="20"/>
      <c r="BU36" s="20"/>
      <c r="BV36" s="20"/>
      <c r="BW36" s="20"/>
      <c r="BX36" s="20">
        <v>16223</v>
      </c>
      <c r="BY36" s="21"/>
      <c r="BZ36" s="20"/>
      <c r="CA36" s="20">
        <v>233</v>
      </c>
      <c r="CB36" s="20">
        <v>657</v>
      </c>
      <c r="CC36" s="21"/>
      <c r="CD36" s="21"/>
      <c r="CE36" s="21"/>
      <c r="CF36" s="21"/>
      <c r="CG36" s="21"/>
      <c r="CH36" s="20">
        <v>16223</v>
      </c>
      <c r="CI36" s="20">
        <v>913</v>
      </c>
      <c r="CJ36" s="2"/>
      <c r="CK36" s="2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4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"/>
      <c r="EC36" s="2"/>
      <c r="ED36" s="2"/>
      <c r="EE36" s="2"/>
      <c r="EF36" s="2"/>
      <c r="EG36" s="2"/>
    </row>
    <row r="37" spans="1:137" ht="15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6">
        <v>4325.558</v>
      </c>
      <c r="X37" s="6"/>
      <c r="Y37" s="6"/>
      <c r="Z37" s="6"/>
      <c r="AA37" s="6"/>
      <c r="AB37" s="6"/>
      <c r="AC37" s="6"/>
      <c r="AD37" s="6"/>
      <c r="AE37" s="6"/>
      <c r="AF37" s="6"/>
      <c r="AG37" s="6">
        <v>125.69799999999999</v>
      </c>
      <c r="AH37" s="6"/>
      <c r="AI37" s="6"/>
      <c r="AJ37" s="6"/>
      <c r="AK37" s="6"/>
      <c r="AL37" s="6"/>
      <c r="AM37" s="6"/>
      <c r="AN37" s="6"/>
      <c r="AO37" s="6"/>
      <c r="AP37" s="6"/>
      <c r="AT37" s="19"/>
      <c r="AU37" s="19"/>
      <c r="AV37" s="19"/>
      <c r="AW37" s="19"/>
      <c r="AX37" s="19"/>
      <c r="AY37" s="19"/>
      <c r="AZ37" s="19"/>
      <c r="BA37" s="19"/>
      <c r="BB37" s="19">
        <v>162840</v>
      </c>
      <c r="BC37" s="19"/>
      <c r="BD37" s="19"/>
      <c r="BE37" s="19"/>
      <c r="BF37" s="19"/>
      <c r="BG37" s="19"/>
      <c r="BH37" s="19"/>
      <c r="BI37" s="19"/>
      <c r="BJ37" s="19"/>
      <c r="BK37" s="19"/>
      <c r="BL37" s="19">
        <v>162840</v>
      </c>
      <c r="BM37" s="19"/>
      <c r="BP37" s="20"/>
      <c r="BQ37" s="20">
        <v>8215</v>
      </c>
      <c r="BR37" s="20">
        <v>2094</v>
      </c>
      <c r="BS37" s="20"/>
      <c r="BT37" s="20"/>
      <c r="BU37" s="20"/>
      <c r="BV37" s="20"/>
      <c r="BW37" s="20"/>
      <c r="BX37" s="20">
        <v>16594</v>
      </c>
      <c r="BY37" s="21"/>
      <c r="BZ37" s="20"/>
      <c r="CA37" s="20">
        <v>278</v>
      </c>
      <c r="CB37" s="20">
        <v>96</v>
      </c>
      <c r="CC37" s="21"/>
      <c r="CD37" s="21"/>
      <c r="CE37" s="21"/>
      <c r="CF37" s="21"/>
      <c r="CG37" s="21"/>
      <c r="CH37" s="20">
        <v>16594</v>
      </c>
      <c r="CI37" s="21"/>
      <c r="CJ37" s="2"/>
      <c r="CK37" s="2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4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</row>
    <row r="38" spans="1:137" ht="15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6">
        <v>5001.63</v>
      </c>
      <c r="X38" s="6"/>
      <c r="Y38" s="6"/>
      <c r="Z38" s="6"/>
      <c r="AA38" s="6"/>
      <c r="AB38" s="6"/>
      <c r="AC38" s="6"/>
      <c r="AD38" s="6"/>
      <c r="AE38" s="6"/>
      <c r="AF38" s="6"/>
      <c r="AG38" s="6">
        <v>1282.537</v>
      </c>
      <c r="AH38" s="6"/>
      <c r="AI38" s="6"/>
      <c r="AJ38" s="6"/>
      <c r="AK38" s="6"/>
      <c r="AL38" s="6"/>
      <c r="AM38" s="6"/>
      <c r="AN38" s="6"/>
      <c r="AO38" s="6"/>
      <c r="AP38" s="6"/>
      <c r="AT38" s="19"/>
      <c r="AU38" s="19"/>
      <c r="AV38" s="19"/>
      <c r="AW38" s="19"/>
      <c r="AX38" s="19"/>
      <c r="AY38" s="19"/>
      <c r="AZ38" s="19"/>
      <c r="BA38" s="19"/>
      <c r="BB38" s="19">
        <v>166448</v>
      </c>
      <c r="BC38" s="19"/>
      <c r="BD38" s="19"/>
      <c r="BE38" s="19"/>
      <c r="BF38" s="19"/>
      <c r="BG38" s="19"/>
      <c r="BH38" s="19"/>
      <c r="BI38" s="19"/>
      <c r="BJ38" s="19"/>
      <c r="BK38" s="19"/>
      <c r="BL38" s="19">
        <v>166448</v>
      </c>
      <c r="BM38" s="19"/>
      <c r="BP38" s="20"/>
      <c r="BQ38" s="20">
        <v>10076</v>
      </c>
      <c r="BR38" s="20">
        <v>2117</v>
      </c>
      <c r="BS38" s="20"/>
      <c r="BT38" s="20"/>
      <c r="BU38" s="20"/>
      <c r="BV38" s="20"/>
      <c r="BW38" s="20"/>
      <c r="BX38" s="20">
        <v>16667</v>
      </c>
      <c r="BY38" s="21"/>
      <c r="BZ38" s="20"/>
      <c r="CA38" s="20">
        <v>5130</v>
      </c>
      <c r="CB38" s="20">
        <v>30</v>
      </c>
      <c r="CC38" s="21"/>
      <c r="CD38" s="21"/>
      <c r="CE38" s="21"/>
      <c r="CF38" s="21"/>
      <c r="CG38" s="21"/>
      <c r="CH38" s="20">
        <v>16667</v>
      </c>
      <c r="CI38" s="21"/>
      <c r="CJ38" s="2"/>
      <c r="CK38" s="2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4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</row>
    <row r="39" spans="1:137" ht="15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T39" s="19"/>
      <c r="AU39" s="19"/>
      <c r="AV39" s="19"/>
      <c r="AW39" s="19"/>
      <c r="AX39" s="19"/>
      <c r="AY39" s="19"/>
      <c r="AZ39" s="19"/>
      <c r="BA39" s="19"/>
      <c r="BB39" s="19">
        <v>169333</v>
      </c>
      <c r="BC39" s="19"/>
      <c r="BD39" s="19"/>
      <c r="BE39" s="19"/>
      <c r="BF39" s="19"/>
      <c r="BG39" s="19"/>
      <c r="BH39" s="19"/>
      <c r="BI39" s="19"/>
      <c r="BJ39" s="19"/>
      <c r="BK39" s="19"/>
      <c r="BL39" s="19">
        <v>169333</v>
      </c>
      <c r="BM39" s="19"/>
      <c r="BP39" s="20"/>
      <c r="BQ39" s="20">
        <v>12340</v>
      </c>
      <c r="BR39" s="20">
        <v>2229</v>
      </c>
      <c r="BS39" s="20"/>
      <c r="BT39" s="20"/>
      <c r="BU39" s="20"/>
      <c r="BV39" s="20"/>
      <c r="BW39" s="20"/>
      <c r="BX39" s="20">
        <v>16794</v>
      </c>
      <c r="BY39" s="21"/>
      <c r="BZ39" s="20"/>
      <c r="CA39" s="20">
        <v>198</v>
      </c>
      <c r="CB39" s="20">
        <v>85</v>
      </c>
      <c r="CC39" s="21"/>
      <c r="CD39" s="21"/>
      <c r="CE39" s="21"/>
      <c r="CF39" s="21"/>
      <c r="CG39" s="21"/>
      <c r="CH39" s="20">
        <v>16794</v>
      </c>
      <c r="CI39" s="21"/>
      <c r="CJ39" s="2"/>
      <c r="CK39" s="2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4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</row>
    <row r="40" spans="1:137" ht="15" x14ac:dyDescent="0.25">
      <c r="B40" s="4">
        <f>AVERAGE(B6:B38)</f>
        <v>1683.3172727272729</v>
      </c>
      <c r="C40" s="4">
        <f t="shared" ref="C40:J40" si="0">AVERAGE(C6:C38)</f>
        <v>1978.8391666666666</v>
      </c>
      <c r="D40" s="4">
        <f t="shared" si="0"/>
        <v>2029.2998</v>
      </c>
      <c r="E40" s="4">
        <f t="shared" si="0"/>
        <v>2746.2894545454546</v>
      </c>
      <c r="F40" s="4">
        <f t="shared" si="0"/>
        <v>3295.0890000000009</v>
      </c>
      <c r="G40" s="4">
        <f t="shared" si="0"/>
        <v>4670.6894000000002</v>
      </c>
      <c r="H40" s="4">
        <f t="shared" si="0"/>
        <v>3326.5932500000008</v>
      </c>
      <c r="I40" s="4">
        <f t="shared" si="0"/>
        <v>1770.4375999999997</v>
      </c>
      <c r="J40" s="4">
        <f t="shared" si="0"/>
        <v>1412.7179333333331</v>
      </c>
      <c r="K40" s="4"/>
      <c r="L40" s="4">
        <f>AVERAGE(L6:L38)</f>
        <v>261.20931818181811</v>
      </c>
      <c r="M40" s="4">
        <f t="shared" ref="M40:U40" si="1">AVERAGE(M6:M38)</f>
        <v>817.20625000000018</v>
      </c>
      <c r="N40" s="4">
        <f t="shared" si="1"/>
        <v>1005.7132999999994</v>
      </c>
      <c r="O40" s="4">
        <f t="shared" si="1"/>
        <v>1695.1413636363636</v>
      </c>
      <c r="P40" s="4">
        <f t="shared" si="1"/>
        <v>2052.4221000000007</v>
      </c>
      <c r="Q40" s="4">
        <f t="shared" si="1"/>
        <v>2955.9883000000004</v>
      </c>
      <c r="R40" s="4">
        <f t="shared" si="1"/>
        <v>2203.2490000000007</v>
      </c>
      <c r="S40" s="4">
        <f t="shared" si="1"/>
        <v>1770.4375999999997</v>
      </c>
      <c r="T40" s="4">
        <f t="shared" si="1"/>
        <v>1412.7179333333331</v>
      </c>
      <c r="U40" s="4">
        <f t="shared" si="1"/>
        <v>268.95189999999997</v>
      </c>
      <c r="W40" s="6">
        <f>AVERAGE(W6:W38)</f>
        <v>2747.0039393939396</v>
      </c>
      <c r="X40" s="6">
        <f t="shared" ref="X40:AE40" si="2">AVERAGE(X6:X38)</f>
        <v>2306.991</v>
      </c>
      <c r="Y40" s="6">
        <f t="shared" si="2"/>
        <v>2059.8385000000003</v>
      </c>
      <c r="Z40" s="6">
        <f t="shared" si="2"/>
        <v>2333.1406666666667</v>
      </c>
      <c r="AA40" s="6">
        <f t="shared" si="2"/>
        <v>2715.9620769230769</v>
      </c>
      <c r="AB40" s="6">
        <f t="shared" si="2"/>
        <v>3012.9617272727278</v>
      </c>
      <c r="AC40" s="6">
        <f t="shared" si="2"/>
        <v>3153.3762000000002</v>
      </c>
      <c r="AD40" s="6">
        <f t="shared" si="2"/>
        <v>2606.0122499999998</v>
      </c>
      <c r="AE40" s="6">
        <f t="shared" si="2"/>
        <v>2625.3731111111115</v>
      </c>
      <c r="AF40" s="6"/>
      <c r="AG40" s="6">
        <f>AVERAGE(AG6:AG38)</f>
        <v>554.00400000000013</v>
      </c>
      <c r="AH40" s="6">
        <f t="shared" ref="AH40:AP40" si="3">AVERAGE(AH6:AH38)</f>
        <v>781.38176923076924</v>
      </c>
      <c r="AI40" s="6">
        <f t="shared" si="3"/>
        <v>914.68235714285709</v>
      </c>
      <c r="AJ40" s="6">
        <f t="shared" si="3"/>
        <v>1491.9590833333332</v>
      </c>
      <c r="AK40" s="6">
        <f t="shared" si="3"/>
        <v>1579.9685384615382</v>
      </c>
      <c r="AL40" s="6">
        <f t="shared" si="3"/>
        <v>1853.0645454545454</v>
      </c>
      <c r="AM40" s="6">
        <f t="shared" si="3"/>
        <v>1710.7728999999999</v>
      </c>
      <c r="AN40" s="6">
        <f>AVERAGE(AN6:AN38)</f>
        <v>2606.0122499999998</v>
      </c>
      <c r="AO40" s="6">
        <f t="shared" si="3"/>
        <v>2625.3731111111115</v>
      </c>
      <c r="AP40" s="6">
        <f t="shared" si="3"/>
        <v>520.97481481481475</v>
      </c>
      <c r="AT40" s="19"/>
      <c r="AU40" s="19"/>
      <c r="AV40" s="19"/>
      <c r="AW40" s="19"/>
      <c r="AX40" s="19"/>
      <c r="AY40" s="19"/>
      <c r="AZ40" s="19"/>
      <c r="BA40" s="19"/>
      <c r="BB40" s="19">
        <v>180576</v>
      </c>
      <c r="BC40" s="19"/>
      <c r="BD40" s="19"/>
      <c r="BE40" s="19"/>
      <c r="BF40" s="19"/>
      <c r="BG40" s="19"/>
      <c r="BH40" s="19"/>
      <c r="BI40" s="19"/>
      <c r="BJ40" s="19"/>
      <c r="BK40" s="19"/>
      <c r="BL40" s="19">
        <v>180576</v>
      </c>
      <c r="BM40" s="19"/>
      <c r="BP40" s="20"/>
      <c r="BQ40" s="20"/>
      <c r="BR40" s="20"/>
      <c r="BS40" s="20"/>
      <c r="BT40" s="20"/>
      <c r="BU40" s="20"/>
      <c r="BV40" s="20"/>
      <c r="BW40" s="20"/>
      <c r="BX40" s="20">
        <v>17214</v>
      </c>
      <c r="BY40" s="21"/>
      <c r="BZ40" s="20"/>
      <c r="CA40" s="20"/>
      <c r="CB40" s="20"/>
      <c r="CC40" s="21"/>
      <c r="CD40" s="21"/>
      <c r="CE40" s="21"/>
      <c r="CF40" s="21"/>
      <c r="CG40" s="21"/>
      <c r="CH40" s="20">
        <v>17214</v>
      </c>
      <c r="CI40" s="21"/>
      <c r="CJ40" s="2"/>
      <c r="CK40" s="2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4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</row>
    <row r="41" spans="1:137" ht="15" x14ac:dyDescent="0.25">
      <c r="B41" s="4">
        <f>STDEV(B6:B39)</f>
        <v>412.00652235546676</v>
      </c>
      <c r="C41" s="4">
        <f t="shared" ref="C41:J41" si="4">STDEV(C6:C39)</f>
        <v>626.21143303532199</v>
      </c>
      <c r="D41" s="4">
        <f t="shared" si="4"/>
        <v>514.68092579789413</v>
      </c>
      <c r="E41" s="4">
        <f t="shared" si="4"/>
        <v>544.65745883286104</v>
      </c>
      <c r="F41" s="4">
        <f t="shared" si="4"/>
        <v>630.80585906318663</v>
      </c>
      <c r="G41" s="4">
        <f t="shared" si="4"/>
        <v>1013.3333512326963</v>
      </c>
      <c r="H41" s="4">
        <f t="shared" si="4"/>
        <v>952.34116145953271</v>
      </c>
      <c r="I41" s="4">
        <f t="shared" si="4"/>
        <v>654.3126659989947</v>
      </c>
      <c r="J41" s="4">
        <f t="shared" si="4"/>
        <v>453.06502371498317</v>
      </c>
      <c r="K41" s="4"/>
      <c r="L41" s="4">
        <f>STDEV(L6:L39)</f>
        <v>157.83048169638539</v>
      </c>
      <c r="M41" s="4">
        <f t="shared" ref="M41:U41" si="5">STDEV(M6:M39)</f>
        <v>399.17094254378696</v>
      </c>
      <c r="N41" s="4">
        <f t="shared" si="5"/>
        <v>419.63466920936787</v>
      </c>
      <c r="O41" s="4">
        <f t="shared" si="5"/>
        <v>515.47648507323265</v>
      </c>
      <c r="P41" s="4">
        <f t="shared" si="5"/>
        <v>731.27445439321946</v>
      </c>
      <c r="Q41" s="4">
        <f t="shared" si="5"/>
        <v>1445.1134292268503</v>
      </c>
      <c r="R41" s="4">
        <f t="shared" si="5"/>
        <v>684.49377937352517</v>
      </c>
      <c r="S41" s="4">
        <f t="shared" si="5"/>
        <v>654.3126659989947</v>
      </c>
      <c r="T41" s="4">
        <f t="shared" si="5"/>
        <v>453.06502371498317</v>
      </c>
      <c r="U41" s="4">
        <f t="shared" si="5"/>
        <v>158.59994495071234</v>
      </c>
      <c r="W41" s="6">
        <f>STDEV(W6:W39)</f>
        <v>956.59424774574359</v>
      </c>
      <c r="X41" s="6">
        <f t="shared" ref="X41:AE41" si="6">STDEV(X6:X39)</f>
        <v>853.88645449107139</v>
      </c>
      <c r="Y41" s="6">
        <f t="shared" si="6"/>
        <v>636.08250711556445</v>
      </c>
      <c r="Z41" s="6">
        <f t="shared" si="6"/>
        <v>786.60850554740125</v>
      </c>
      <c r="AA41" s="6">
        <f t="shared" si="6"/>
        <v>1008.4081758624549</v>
      </c>
      <c r="AB41" s="6">
        <f t="shared" si="6"/>
        <v>810.83426614852249</v>
      </c>
      <c r="AC41" s="6">
        <f t="shared" si="6"/>
        <v>1109.2219351708502</v>
      </c>
      <c r="AD41" s="6">
        <f t="shared" si="6"/>
        <v>577.51160022967679</v>
      </c>
      <c r="AE41" s="6">
        <f t="shared" si="6"/>
        <v>1141.6012012597887</v>
      </c>
      <c r="AF41" s="6"/>
      <c r="AG41" s="6">
        <f>STDEV(AG6:AG39)</f>
        <v>371.03251537533737</v>
      </c>
      <c r="AH41" s="6">
        <f t="shared" ref="AH41:AP41" si="7">STDEV(AH6:AH39)</f>
        <v>609.16070495684937</v>
      </c>
      <c r="AI41" s="6">
        <f t="shared" si="7"/>
        <v>489.69928347626831</v>
      </c>
      <c r="AJ41" s="6">
        <f t="shared" si="7"/>
        <v>799.16285879292695</v>
      </c>
      <c r="AK41" s="6">
        <f t="shared" si="7"/>
        <v>968.74360049229233</v>
      </c>
      <c r="AL41" s="6">
        <f t="shared" si="7"/>
        <v>863.7798455573469</v>
      </c>
      <c r="AM41" s="6">
        <f t="shared" si="7"/>
        <v>729.03423623440688</v>
      </c>
      <c r="AN41" s="6">
        <f>STDEV(AN6:AN39)</f>
        <v>577.51160022967679</v>
      </c>
      <c r="AO41" s="6">
        <f t="shared" si="7"/>
        <v>1141.6012012597887</v>
      </c>
      <c r="AP41" s="6">
        <f t="shared" si="7"/>
        <v>391.64160729677701</v>
      </c>
      <c r="AT41" s="19"/>
      <c r="AU41" s="19"/>
      <c r="AV41" s="19"/>
      <c r="AW41" s="19"/>
      <c r="AX41" s="19"/>
      <c r="AY41" s="19"/>
      <c r="AZ41" s="19"/>
      <c r="BA41" s="19"/>
      <c r="BB41" s="19">
        <v>185854</v>
      </c>
      <c r="BC41" s="19"/>
      <c r="BD41" s="19"/>
      <c r="BE41" s="19"/>
      <c r="BF41" s="19"/>
      <c r="BG41" s="19"/>
      <c r="BH41" s="19"/>
      <c r="BI41" s="19"/>
      <c r="BJ41" s="19"/>
      <c r="BK41" s="19"/>
      <c r="BL41" s="19">
        <v>185854</v>
      </c>
      <c r="BM41" s="19"/>
      <c r="BP41" s="20"/>
      <c r="BQ41" s="20"/>
      <c r="BR41" s="20"/>
      <c r="BS41" s="20"/>
      <c r="BT41" s="20"/>
      <c r="BU41" s="20"/>
      <c r="BV41" s="20"/>
      <c r="BW41" s="20"/>
      <c r="BX41" s="20">
        <v>17547</v>
      </c>
      <c r="BY41" s="21"/>
      <c r="BZ41" s="20"/>
      <c r="CA41" s="20"/>
      <c r="CB41" s="20"/>
      <c r="CC41" s="21"/>
      <c r="CD41" s="21"/>
      <c r="CE41" s="21"/>
      <c r="CF41" s="21"/>
      <c r="CG41" s="21"/>
      <c r="CH41" s="20">
        <v>17547</v>
      </c>
      <c r="CI41" s="21"/>
      <c r="CJ41" s="2"/>
      <c r="CK41" s="2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4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</row>
    <row r="42" spans="1:137" ht="15" x14ac:dyDescent="0.25">
      <c r="A42" s="29">
        <f>COUNT(B6:J35)</f>
        <v>135</v>
      </c>
      <c r="B42" s="4">
        <f>COUNT(B6:B39)</f>
        <v>22</v>
      </c>
      <c r="C42" s="4">
        <f t="shared" ref="C42:J42" si="8">COUNT(C6:C39)</f>
        <v>12</v>
      </c>
      <c r="D42" s="4">
        <f t="shared" si="8"/>
        <v>10</v>
      </c>
      <c r="E42" s="4">
        <f t="shared" si="8"/>
        <v>11</v>
      </c>
      <c r="F42" s="4">
        <f t="shared" si="8"/>
        <v>10</v>
      </c>
      <c r="G42" s="4">
        <f t="shared" si="8"/>
        <v>10</v>
      </c>
      <c r="H42" s="4">
        <f t="shared" si="8"/>
        <v>20</v>
      </c>
      <c r="I42" s="4">
        <f t="shared" si="8"/>
        <v>10</v>
      </c>
      <c r="J42" s="4">
        <f t="shared" si="8"/>
        <v>30</v>
      </c>
      <c r="K42" s="4"/>
      <c r="L42" s="4">
        <f>COUNT(L6:L39)</f>
        <v>22</v>
      </c>
      <c r="M42" s="4">
        <f t="shared" ref="M42:U42" si="9">COUNT(M6:M39)</f>
        <v>12</v>
      </c>
      <c r="N42" s="4">
        <f t="shared" si="9"/>
        <v>10</v>
      </c>
      <c r="O42" s="4">
        <f t="shared" si="9"/>
        <v>11</v>
      </c>
      <c r="P42" s="4">
        <f t="shared" si="9"/>
        <v>10</v>
      </c>
      <c r="Q42" s="4">
        <f t="shared" si="9"/>
        <v>10</v>
      </c>
      <c r="R42" s="4">
        <f t="shared" si="9"/>
        <v>20</v>
      </c>
      <c r="S42" s="4">
        <f t="shared" si="9"/>
        <v>10</v>
      </c>
      <c r="T42" s="4">
        <f t="shared" si="9"/>
        <v>30</v>
      </c>
      <c r="U42" s="4">
        <f t="shared" si="9"/>
        <v>30</v>
      </c>
      <c r="V42" s="29">
        <f>COUNT(W6:AE38)</f>
        <v>155</v>
      </c>
      <c r="W42" s="6">
        <f>COUNT(W6:W39)</f>
        <v>33</v>
      </c>
      <c r="X42" s="6">
        <f t="shared" ref="X42:AE42" si="10">COUNT(X6:X39)</f>
        <v>13</v>
      </c>
      <c r="Y42" s="6">
        <f t="shared" si="10"/>
        <v>14</v>
      </c>
      <c r="Z42" s="6">
        <f t="shared" si="10"/>
        <v>12</v>
      </c>
      <c r="AA42" s="6">
        <f t="shared" si="10"/>
        <v>13</v>
      </c>
      <c r="AB42" s="6">
        <f t="shared" si="10"/>
        <v>11</v>
      </c>
      <c r="AC42" s="6">
        <f t="shared" si="10"/>
        <v>20</v>
      </c>
      <c r="AD42" s="6">
        <f t="shared" si="10"/>
        <v>12</v>
      </c>
      <c r="AE42" s="6">
        <f t="shared" si="10"/>
        <v>27</v>
      </c>
      <c r="AF42" s="6"/>
      <c r="AG42" s="6">
        <f>COUNT(AG6:AG39)</f>
        <v>33</v>
      </c>
      <c r="AH42" s="6">
        <f t="shared" ref="AH42:AP42" si="11">COUNT(AH6:AH39)</f>
        <v>13</v>
      </c>
      <c r="AI42" s="6">
        <f t="shared" si="11"/>
        <v>14</v>
      </c>
      <c r="AJ42" s="6">
        <f t="shared" si="11"/>
        <v>12</v>
      </c>
      <c r="AK42" s="6">
        <f t="shared" si="11"/>
        <v>13</v>
      </c>
      <c r="AL42" s="6">
        <f t="shared" si="11"/>
        <v>11</v>
      </c>
      <c r="AM42" s="6">
        <f t="shared" si="11"/>
        <v>20</v>
      </c>
      <c r="AN42" s="6">
        <f>COUNT(AN6:AN39)</f>
        <v>12</v>
      </c>
      <c r="AO42" s="6">
        <f t="shared" si="11"/>
        <v>27</v>
      </c>
      <c r="AP42" s="6">
        <f t="shared" si="11"/>
        <v>27</v>
      </c>
      <c r="AT42" s="19"/>
      <c r="AU42" s="19"/>
      <c r="AV42" s="19"/>
      <c r="AW42" s="19"/>
      <c r="AX42" s="19"/>
      <c r="AY42" s="19"/>
      <c r="AZ42" s="19"/>
      <c r="BA42" s="19"/>
      <c r="BB42" s="19">
        <v>193245</v>
      </c>
      <c r="BC42" s="19"/>
      <c r="BD42" s="19"/>
      <c r="BE42" s="19"/>
      <c r="BF42" s="19"/>
      <c r="BG42" s="19"/>
      <c r="BH42" s="19"/>
      <c r="BI42" s="19"/>
      <c r="BJ42" s="19"/>
      <c r="BK42" s="19"/>
      <c r="BL42" s="19">
        <v>193245</v>
      </c>
      <c r="BM42" s="19"/>
      <c r="BP42" s="20"/>
      <c r="BQ42" s="20"/>
      <c r="BR42" s="20"/>
      <c r="BS42" s="20"/>
      <c r="BT42" s="20"/>
      <c r="BU42" s="20"/>
      <c r="BV42" s="20"/>
      <c r="BW42" s="20"/>
      <c r="BX42" s="20">
        <v>17560</v>
      </c>
      <c r="BY42" s="21"/>
      <c r="BZ42" s="20"/>
      <c r="CA42" s="20"/>
      <c r="CB42" s="20"/>
      <c r="CC42" s="21"/>
      <c r="CD42" s="21"/>
      <c r="CE42" s="21"/>
      <c r="CF42" s="21"/>
      <c r="CG42" s="21"/>
      <c r="CH42" s="20">
        <v>17560</v>
      </c>
      <c r="CI42" s="21"/>
      <c r="CJ42" s="2"/>
      <c r="CK42" s="2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4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</row>
    <row r="43" spans="1:137" ht="15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7"/>
      <c r="P43" s="27"/>
      <c r="Q43" s="27"/>
      <c r="R43" s="27"/>
      <c r="S43" s="27"/>
      <c r="T43" s="27"/>
      <c r="U43" s="4"/>
      <c r="AT43" s="19"/>
      <c r="AU43" s="19"/>
      <c r="AV43" s="19"/>
      <c r="AW43" s="19"/>
      <c r="AX43" s="19"/>
      <c r="AY43" s="19"/>
      <c r="AZ43" s="19"/>
      <c r="BA43" s="19"/>
      <c r="BB43" s="19">
        <v>195955</v>
      </c>
      <c r="BC43" s="19"/>
      <c r="BD43" s="19"/>
      <c r="BE43" s="19"/>
      <c r="BF43" s="19"/>
      <c r="BG43" s="19"/>
      <c r="BH43" s="19"/>
      <c r="BI43" s="19"/>
      <c r="BJ43" s="19"/>
      <c r="BK43" s="19"/>
      <c r="BL43" s="19">
        <v>195955</v>
      </c>
      <c r="BM43" s="19"/>
      <c r="BP43" s="20"/>
      <c r="BQ43" s="20"/>
      <c r="BR43" s="20"/>
      <c r="BS43" s="20"/>
      <c r="BT43" s="20"/>
      <c r="BU43" s="20"/>
      <c r="BV43" s="20"/>
      <c r="BW43" s="20"/>
      <c r="BX43" s="20">
        <v>17611</v>
      </c>
      <c r="BY43" s="21"/>
      <c r="BZ43" s="21"/>
      <c r="CA43" s="21"/>
      <c r="CB43" s="21"/>
      <c r="CC43" s="21"/>
      <c r="CD43" s="21"/>
      <c r="CE43" s="21"/>
      <c r="CF43" s="21"/>
      <c r="CG43" s="21"/>
      <c r="CH43" s="20">
        <v>17611</v>
      </c>
      <c r="CI43" s="21"/>
      <c r="CJ43" s="2"/>
      <c r="CK43" s="2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4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</row>
    <row r="44" spans="1:137" ht="15" x14ac:dyDescent="0.25">
      <c r="AT44" s="19"/>
      <c r="AU44" s="19"/>
      <c r="AV44" s="19"/>
      <c r="AW44" s="19"/>
      <c r="AX44" s="19"/>
      <c r="AY44" s="19"/>
      <c r="AZ44" s="19"/>
      <c r="BA44" s="19"/>
      <c r="BB44" s="19">
        <v>206752</v>
      </c>
      <c r="BC44" s="19"/>
      <c r="BD44" s="19"/>
      <c r="BE44" s="19"/>
      <c r="BF44" s="19"/>
      <c r="BG44" s="19"/>
      <c r="BH44" s="19"/>
      <c r="BI44" s="19"/>
      <c r="BJ44" s="19"/>
      <c r="BK44" s="19"/>
      <c r="BL44" s="19">
        <v>206752</v>
      </c>
      <c r="BM44" s="19"/>
      <c r="BP44" s="20"/>
      <c r="BQ44" s="20"/>
      <c r="BR44" s="20"/>
      <c r="BS44" s="20"/>
      <c r="BT44" s="20"/>
      <c r="BU44" s="20"/>
      <c r="BV44" s="20"/>
      <c r="BW44" s="20"/>
      <c r="BX44" s="20">
        <v>17968</v>
      </c>
      <c r="BY44" s="21"/>
      <c r="BZ44" s="21"/>
      <c r="CA44" s="21"/>
      <c r="CB44" s="21"/>
      <c r="CC44" s="21"/>
      <c r="CD44" s="21"/>
      <c r="CE44" s="21"/>
      <c r="CF44" s="21"/>
      <c r="CG44" s="21"/>
      <c r="CH44" s="20">
        <v>17968</v>
      </c>
      <c r="CI44" s="21"/>
      <c r="CJ44" s="2"/>
      <c r="CK44" s="2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4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</row>
    <row r="45" spans="1:137" ht="15" x14ac:dyDescent="0.25">
      <c r="AT45" s="19"/>
      <c r="AU45" s="19"/>
      <c r="AV45" s="19"/>
      <c r="AW45" s="19"/>
      <c r="AX45" s="19"/>
      <c r="AY45" s="19"/>
      <c r="AZ45" s="19"/>
      <c r="BA45" s="19"/>
      <c r="BB45" s="19">
        <v>207772</v>
      </c>
      <c r="BC45" s="19"/>
      <c r="BD45" s="19"/>
      <c r="BE45" s="19"/>
      <c r="BF45" s="19"/>
      <c r="BG45" s="19"/>
      <c r="BH45" s="19"/>
      <c r="BI45" s="19"/>
      <c r="BJ45" s="19"/>
      <c r="BK45" s="19"/>
      <c r="BL45" s="19">
        <v>207772</v>
      </c>
      <c r="BM45" s="19"/>
      <c r="BP45" s="20"/>
      <c r="BQ45" s="20"/>
      <c r="BR45" s="20"/>
      <c r="BS45" s="20"/>
      <c r="BT45" s="20"/>
      <c r="BU45" s="20"/>
      <c r="BV45" s="20"/>
      <c r="BW45" s="20"/>
      <c r="BX45" s="20">
        <v>18158</v>
      </c>
      <c r="BY45" s="21"/>
      <c r="BZ45" s="21"/>
      <c r="CA45" s="21"/>
      <c r="CB45" s="21"/>
      <c r="CC45" s="21"/>
      <c r="CD45" s="21"/>
      <c r="CE45" s="21"/>
      <c r="CF45" s="21"/>
      <c r="CG45" s="21"/>
      <c r="CH45" s="20">
        <v>18158</v>
      </c>
      <c r="CI45" s="21"/>
      <c r="CJ45" s="2"/>
      <c r="CK45" s="2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4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</row>
    <row r="46" spans="1:137" ht="15" x14ac:dyDescent="0.25"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O46"/>
      <c r="AP46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P46" s="20"/>
      <c r="BQ46" s="20"/>
      <c r="BR46" s="20"/>
      <c r="BS46" s="20"/>
      <c r="BT46" s="20"/>
      <c r="BU46" s="20"/>
      <c r="BV46" s="20"/>
      <c r="BW46" s="20"/>
      <c r="BX46" s="20">
        <v>18495</v>
      </c>
      <c r="BY46" s="21"/>
      <c r="BZ46" s="21"/>
      <c r="CA46" s="21"/>
      <c r="CB46" s="21"/>
      <c r="CC46" s="21"/>
      <c r="CD46" s="21"/>
      <c r="CE46" s="21"/>
      <c r="CF46" s="21"/>
      <c r="CG46" s="21"/>
      <c r="CH46" s="20">
        <v>18495</v>
      </c>
      <c r="CI46" s="21"/>
      <c r="CJ46" s="2"/>
      <c r="CK46" s="2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4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</row>
    <row r="47" spans="1:137" ht="15" x14ac:dyDescent="0.25"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O47"/>
      <c r="AP47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P47" s="20"/>
      <c r="BQ47" s="20"/>
      <c r="BR47" s="20"/>
      <c r="BS47" s="20"/>
      <c r="BT47" s="20"/>
      <c r="BU47" s="20"/>
      <c r="BV47" s="20"/>
      <c r="BW47" s="20"/>
      <c r="BX47" s="20">
        <v>18615</v>
      </c>
      <c r="BY47" s="21"/>
      <c r="BZ47" s="21"/>
      <c r="CA47" s="21"/>
      <c r="CB47" s="21"/>
      <c r="CC47" s="21"/>
      <c r="CD47" s="21"/>
      <c r="CE47" s="21"/>
      <c r="CF47" s="21"/>
      <c r="CG47" s="21"/>
      <c r="CH47" s="20">
        <v>18615</v>
      </c>
      <c r="CI47" s="21"/>
      <c r="CJ47" s="2"/>
      <c r="CK47" s="2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4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</row>
    <row r="48" spans="1:137" ht="15" x14ac:dyDescent="0.25"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O48"/>
      <c r="AP48"/>
      <c r="AT48" s="19">
        <f>AVERAGE(AT6:AT46)</f>
        <v>167746.25</v>
      </c>
      <c r="AU48" s="19">
        <f t="shared" ref="AU48:BB48" si="12">AVERAGE(AU6:AU46)</f>
        <v>131779.625</v>
      </c>
      <c r="AV48" s="19">
        <f t="shared" si="12"/>
        <v>96162.821428571435</v>
      </c>
      <c r="AW48" s="19">
        <f t="shared" si="12"/>
        <v>90779</v>
      </c>
      <c r="AX48" s="19">
        <f t="shared" si="12"/>
        <v>88617.952380952382</v>
      </c>
      <c r="AY48" s="19">
        <f t="shared" si="12"/>
        <v>72060.53333333334</v>
      </c>
      <c r="AZ48" s="19">
        <f t="shared" si="12"/>
        <v>69118.142857142855</v>
      </c>
      <c r="BA48" s="19">
        <f t="shared" si="12"/>
        <v>95123.857142857145</v>
      </c>
      <c r="BB48" s="19">
        <f t="shared" si="12"/>
        <v>133480.6</v>
      </c>
      <c r="BC48" s="19"/>
      <c r="BD48" s="19">
        <f t="shared" ref="BD48:BM48" si="13">AVERAGE(BD6:BD46)</f>
        <v>4277.25</v>
      </c>
      <c r="BE48" s="19">
        <f t="shared" si="13"/>
        <v>3519.375</v>
      </c>
      <c r="BF48" s="19">
        <f t="shared" si="13"/>
        <v>6890.4285714285716</v>
      </c>
      <c r="BG48" s="19">
        <f t="shared" si="13"/>
        <v>2963.0833333333335</v>
      </c>
      <c r="BH48" s="19">
        <f t="shared" si="13"/>
        <v>11080.238095238095</v>
      </c>
      <c r="BI48" s="19">
        <f t="shared" si="13"/>
        <v>12951.066666666668</v>
      </c>
      <c r="BJ48" s="19">
        <f t="shared" si="13"/>
        <v>17445.428571428572</v>
      </c>
      <c r="BK48" s="19">
        <f t="shared" si="13"/>
        <v>57402.571428571428</v>
      </c>
      <c r="BL48" s="19">
        <f t="shared" si="13"/>
        <v>133480.6</v>
      </c>
      <c r="BM48" s="19">
        <f t="shared" si="13"/>
        <v>2873.6666666666665</v>
      </c>
      <c r="BP48" s="20"/>
      <c r="BQ48" s="20"/>
      <c r="BR48" s="20"/>
      <c r="BS48" s="20"/>
      <c r="BT48" s="20"/>
      <c r="BU48" s="20"/>
      <c r="BV48" s="20"/>
      <c r="BW48" s="20"/>
      <c r="BX48" s="20">
        <v>18687</v>
      </c>
      <c r="BY48" s="21"/>
      <c r="BZ48" s="21"/>
      <c r="CA48" s="21"/>
      <c r="CB48" s="21"/>
      <c r="CC48" s="21"/>
      <c r="CD48" s="21"/>
      <c r="CE48" s="21"/>
      <c r="CF48" s="21"/>
      <c r="CG48" s="21"/>
      <c r="CH48" s="20">
        <v>18687</v>
      </c>
      <c r="CI48" s="21"/>
      <c r="CJ48" s="2"/>
      <c r="CK48" s="2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4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</row>
    <row r="49" spans="23:137" ht="15" x14ac:dyDescent="0.25"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O49"/>
      <c r="AP49"/>
      <c r="AT49" s="19">
        <f>STDEV(AT6:AT46)</f>
        <v>43348.064851496718</v>
      </c>
      <c r="AU49" s="19">
        <f t="shared" ref="AU49:BB49" si="14">STDEV(AU6:AU46)</f>
        <v>49260.430222404968</v>
      </c>
      <c r="AV49" s="19">
        <f t="shared" si="14"/>
        <v>55785.26297499326</v>
      </c>
      <c r="AW49" s="19">
        <f t="shared" si="14"/>
        <v>36704.305080665203</v>
      </c>
      <c r="AX49" s="19">
        <f t="shared" si="14"/>
        <v>64055.926893985539</v>
      </c>
      <c r="AY49" s="19">
        <f t="shared" si="14"/>
        <v>35197.848180711007</v>
      </c>
      <c r="AZ49" s="19">
        <f t="shared" si="14"/>
        <v>46655.757850381196</v>
      </c>
      <c r="BA49" s="19">
        <f t="shared" si="14"/>
        <v>47561.349256039241</v>
      </c>
      <c r="BB49" s="19">
        <f t="shared" si="14"/>
        <v>39487.836347087417</v>
      </c>
      <c r="BC49" s="19"/>
      <c r="BD49" s="19">
        <f t="shared" ref="BD49:BM49" si="15">STDEV(BD6:BD46)</f>
        <v>4031.23878090788</v>
      </c>
      <c r="BE49" s="19">
        <f t="shared" si="15"/>
        <v>3018.5150529689263</v>
      </c>
      <c r="BF49" s="19">
        <f t="shared" si="15"/>
        <v>5466.149375447857</v>
      </c>
      <c r="BG49" s="19">
        <f t="shared" si="15"/>
        <v>2565.8520987041015</v>
      </c>
      <c r="BH49" s="19">
        <f t="shared" si="15"/>
        <v>8421.5504148865712</v>
      </c>
      <c r="BI49" s="19">
        <f t="shared" si="15"/>
        <v>10996.113179968033</v>
      </c>
      <c r="BJ49" s="19">
        <f t="shared" si="15"/>
        <v>13803.940104824505</v>
      </c>
      <c r="BK49" s="19">
        <f t="shared" si="15"/>
        <v>19810.737398283196</v>
      </c>
      <c r="BL49" s="19">
        <f t="shared" si="15"/>
        <v>39487.836347087417</v>
      </c>
      <c r="BM49" s="19">
        <f t="shared" si="15"/>
        <v>2848.0293287589693</v>
      </c>
      <c r="BP49" s="20"/>
      <c r="BQ49" s="20"/>
      <c r="BR49" s="20"/>
      <c r="BS49" s="20"/>
      <c r="BT49" s="20"/>
      <c r="BU49" s="20"/>
      <c r="BV49" s="20"/>
      <c r="BW49" s="20"/>
      <c r="BX49" s="20">
        <v>19029</v>
      </c>
      <c r="BY49" s="21"/>
      <c r="BZ49" s="21"/>
      <c r="CA49" s="21"/>
      <c r="CB49" s="21"/>
      <c r="CC49" s="21"/>
      <c r="CD49" s="21"/>
      <c r="CE49" s="21"/>
      <c r="CF49" s="21"/>
      <c r="CG49" s="21"/>
      <c r="CH49" s="20">
        <v>19029</v>
      </c>
      <c r="CI49" s="21"/>
      <c r="CJ49" s="2"/>
      <c r="CK49" s="2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4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</row>
    <row r="50" spans="23:137" ht="15" x14ac:dyDescent="0.25"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O50"/>
      <c r="AP50"/>
      <c r="AS50" s="29">
        <f>COUNT(AT6:BB45)</f>
        <v>176</v>
      </c>
      <c r="AT50" s="19">
        <f>COUNT(AT6:AT46)</f>
        <v>24</v>
      </c>
      <c r="AU50" s="19">
        <f t="shared" ref="AU50:BB50" si="16">COUNT(AU6:AU46)</f>
        <v>8</v>
      </c>
      <c r="AV50" s="19">
        <f t="shared" si="16"/>
        <v>28</v>
      </c>
      <c r="AW50" s="19">
        <f t="shared" si="16"/>
        <v>12</v>
      </c>
      <c r="AX50" s="19">
        <f t="shared" si="16"/>
        <v>21</v>
      </c>
      <c r="AY50" s="19">
        <f t="shared" si="16"/>
        <v>15</v>
      </c>
      <c r="AZ50" s="19">
        <f t="shared" si="16"/>
        <v>14</v>
      </c>
      <c r="BA50" s="19">
        <f t="shared" si="16"/>
        <v>14</v>
      </c>
      <c r="BB50" s="19">
        <f t="shared" si="16"/>
        <v>40</v>
      </c>
      <c r="BC50" s="19"/>
      <c r="BD50" s="19">
        <f t="shared" ref="BD50:BM50" si="17">COUNT(BD6:BD46)</f>
        <v>24</v>
      </c>
      <c r="BE50" s="19">
        <f t="shared" si="17"/>
        <v>8</v>
      </c>
      <c r="BF50" s="19">
        <f t="shared" si="17"/>
        <v>28</v>
      </c>
      <c r="BG50" s="19">
        <f t="shared" si="17"/>
        <v>12</v>
      </c>
      <c r="BH50" s="19">
        <f t="shared" si="17"/>
        <v>21</v>
      </c>
      <c r="BI50" s="19">
        <f t="shared" si="17"/>
        <v>15</v>
      </c>
      <c r="BJ50" s="19">
        <f t="shared" si="17"/>
        <v>14</v>
      </c>
      <c r="BK50" s="19">
        <f t="shared" si="17"/>
        <v>14</v>
      </c>
      <c r="BL50" s="19">
        <f t="shared" si="17"/>
        <v>40</v>
      </c>
      <c r="BM50" s="19">
        <f t="shared" si="17"/>
        <v>30</v>
      </c>
      <c r="BP50" s="20"/>
      <c r="BQ50" s="20"/>
      <c r="BR50" s="20"/>
      <c r="BS50" s="20"/>
      <c r="BT50" s="20"/>
      <c r="BU50" s="20"/>
      <c r="BV50" s="20"/>
      <c r="BW50" s="20"/>
      <c r="BX50" s="20">
        <v>19267</v>
      </c>
      <c r="BY50" s="21"/>
      <c r="BZ50" s="21"/>
      <c r="CA50" s="21"/>
      <c r="CB50" s="21"/>
      <c r="CC50" s="21"/>
      <c r="CD50" s="21"/>
      <c r="CE50" s="21"/>
      <c r="CF50" s="21"/>
      <c r="CG50" s="21"/>
      <c r="CH50" s="20">
        <v>19267</v>
      </c>
      <c r="CI50" s="21"/>
      <c r="CJ50" s="2"/>
      <c r="CK50" s="2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4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</row>
    <row r="51" spans="23:137" ht="15" x14ac:dyDescent="0.25"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O51"/>
      <c r="AP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P51" s="20"/>
      <c r="BQ51" s="20"/>
      <c r="BR51" s="20"/>
      <c r="BS51" s="20"/>
      <c r="BT51" s="20"/>
      <c r="BU51" s="20"/>
      <c r="BV51" s="20"/>
      <c r="BW51" s="20"/>
      <c r="BX51" s="20">
        <v>19490</v>
      </c>
      <c r="BY51" s="21"/>
      <c r="BZ51" s="21"/>
      <c r="CA51" s="21"/>
      <c r="CB51" s="21"/>
      <c r="CC51" s="21"/>
      <c r="CD51" s="21"/>
      <c r="CE51" s="21"/>
      <c r="CF51" s="21"/>
      <c r="CG51" s="21"/>
      <c r="CH51" s="20">
        <v>19490</v>
      </c>
      <c r="CI51" s="21"/>
      <c r="CJ51" s="2"/>
      <c r="CK51" s="2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4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</row>
    <row r="52" spans="23:137" ht="15" x14ac:dyDescent="0.25"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O52"/>
      <c r="AP52"/>
      <c r="BP52" s="20"/>
      <c r="BQ52" s="20"/>
      <c r="BR52" s="20"/>
      <c r="BS52" s="20"/>
      <c r="BT52" s="20"/>
      <c r="BU52" s="20"/>
      <c r="BV52" s="20"/>
      <c r="BW52" s="20"/>
      <c r="BX52" s="20">
        <v>19594</v>
      </c>
      <c r="BY52" s="21"/>
      <c r="BZ52" s="21"/>
      <c r="CA52" s="21"/>
      <c r="CB52" s="21"/>
      <c r="CC52" s="21"/>
      <c r="CD52" s="21"/>
      <c r="CE52" s="21"/>
      <c r="CF52" s="21"/>
      <c r="CG52" s="21"/>
      <c r="CH52" s="20">
        <v>19594</v>
      </c>
      <c r="CI52" s="21"/>
      <c r="CJ52" s="2"/>
      <c r="CK52" s="2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</row>
    <row r="53" spans="23:137" ht="15" x14ac:dyDescent="0.25"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O53"/>
      <c r="AP53"/>
      <c r="BP53" s="20"/>
      <c r="BQ53" s="20"/>
      <c r="BR53" s="20"/>
      <c r="BS53" s="20"/>
      <c r="BT53" s="20"/>
      <c r="BU53" s="20"/>
      <c r="BV53" s="20"/>
      <c r="BW53" s="20"/>
      <c r="BX53" s="20">
        <v>19649</v>
      </c>
      <c r="BY53" s="21"/>
      <c r="BZ53" s="21"/>
      <c r="CA53" s="21"/>
      <c r="CB53" s="21"/>
      <c r="CC53" s="21"/>
      <c r="CD53" s="21"/>
      <c r="CE53" s="21"/>
      <c r="CF53" s="21"/>
      <c r="CG53" s="21"/>
      <c r="CH53" s="20">
        <v>19649</v>
      </c>
      <c r="CI53" s="21"/>
      <c r="CJ53" s="2"/>
      <c r="CK53" s="2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</row>
    <row r="54" spans="23:137" ht="15" x14ac:dyDescent="0.25"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O54"/>
      <c r="AP54"/>
      <c r="BP54" s="20"/>
      <c r="BQ54" s="20"/>
      <c r="BR54" s="20"/>
      <c r="BS54" s="20"/>
      <c r="BT54" s="20"/>
      <c r="BU54" s="20"/>
      <c r="BV54" s="20"/>
      <c r="BW54" s="20"/>
      <c r="BX54" s="20">
        <v>20045</v>
      </c>
      <c r="BY54" s="21"/>
      <c r="BZ54" s="21"/>
      <c r="CA54" s="21"/>
      <c r="CB54" s="21"/>
      <c r="CC54" s="21"/>
      <c r="CD54" s="21"/>
      <c r="CE54" s="21"/>
      <c r="CF54" s="21"/>
      <c r="CG54" s="21"/>
      <c r="CH54" s="20">
        <v>20045</v>
      </c>
      <c r="CI54" s="21"/>
      <c r="CJ54" s="2"/>
      <c r="CK54" s="30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</row>
    <row r="55" spans="23:137" ht="15" x14ac:dyDescent="0.25"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O55"/>
      <c r="AP55"/>
      <c r="AT55"/>
      <c r="AU55"/>
      <c r="AV55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P55" s="20"/>
      <c r="BQ55" s="20"/>
      <c r="BR55" s="20"/>
      <c r="BS55" s="20"/>
      <c r="BT55" s="20"/>
      <c r="BU55" s="20"/>
      <c r="BV55" s="20"/>
      <c r="BW55" s="20"/>
      <c r="BX55" s="20">
        <v>21610</v>
      </c>
      <c r="BY55" s="21"/>
      <c r="BZ55" s="21"/>
      <c r="CA55" s="21"/>
      <c r="CB55" s="21"/>
      <c r="CC55" s="21"/>
      <c r="CD55" s="21"/>
      <c r="CE55" s="21"/>
      <c r="CF55" s="21"/>
      <c r="CG55" s="21"/>
      <c r="CH55" s="20">
        <v>21610</v>
      </c>
      <c r="CI55" s="21"/>
      <c r="CJ55" s="2"/>
      <c r="CK55" s="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</row>
    <row r="56" spans="23:137" ht="15" x14ac:dyDescent="0.25"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O56"/>
      <c r="AP56"/>
      <c r="AT56" s="31"/>
      <c r="AU56" s="31"/>
      <c r="AV56" s="31"/>
      <c r="AW56" s="31"/>
      <c r="AX56" s="31"/>
      <c r="AY56" s="31"/>
      <c r="AZ56" s="31"/>
      <c r="BA56" s="31"/>
      <c r="BB56" s="31"/>
      <c r="BC56"/>
      <c r="BD56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P56" s="20"/>
      <c r="BQ56" s="20"/>
      <c r="BR56" s="20"/>
      <c r="BS56" s="20"/>
      <c r="BT56" s="20"/>
      <c r="BU56" s="20"/>
      <c r="BV56" s="20"/>
      <c r="BW56" s="20"/>
      <c r="BX56" s="20">
        <v>21874</v>
      </c>
      <c r="BY56" s="21"/>
      <c r="BZ56" s="21"/>
      <c r="CA56" s="21"/>
      <c r="CB56" s="21"/>
      <c r="CC56" s="21"/>
      <c r="CD56" s="21"/>
      <c r="CE56" s="21"/>
      <c r="CF56" s="21"/>
      <c r="CG56" s="21"/>
      <c r="CH56" s="20">
        <v>21874</v>
      </c>
      <c r="CI56" s="21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</row>
    <row r="57" spans="23:137" ht="15" x14ac:dyDescent="0.25"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O57"/>
      <c r="AP57"/>
      <c r="AT57" s="31"/>
      <c r="AU57" s="31"/>
      <c r="AV57" s="31"/>
      <c r="AW57" s="31"/>
      <c r="AX57" s="31"/>
      <c r="AY57" s="31"/>
      <c r="AZ57" s="31"/>
      <c r="BA57" s="31"/>
      <c r="BB57" s="31"/>
      <c r="BC57"/>
      <c r="BD57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P57" s="20"/>
      <c r="BQ57" s="20"/>
      <c r="BR57" s="20"/>
      <c r="BS57" s="20"/>
      <c r="BT57" s="20"/>
      <c r="BU57" s="20"/>
      <c r="BV57" s="20"/>
      <c r="BW57" s="20"/>
      <c r="BX57" s="20">
        <v>22613</v>
      </c>
      <c r="BY57" s="21"/>
      <c r="BZ57" s="21"/>
      <c r="CA57" s="21"/>
      <c r="CB57" s="21"/>
      <c r="CC57" s="21"/>
      <c r="CD57" s="21"/>
      <c r="CE57" s="21"/>
      <c r="CF57" s="21"/>
      <c r="CG57" s="21"/>
      <c r="CH57" s="20">
        <v>22613</v>
      </c>
      <c r="CI57" s="21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</row>
    <row r="58" spans="23:137" ht="15" x14ac:dyDescent="0.25"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T58" s="31"/>
      <c r="AU58" s="31"/>
      <c r="AV58" s="31"/>
      <c r="AW58" s="31"/>
      <c r="AX58" s="31"/>
      <c r="AY58" s="31"/>
      <c r="AZ58" s="31"/>
      <c r="BA58" s="31"/>
      <c r="BB58" s="31"/>
      <c r="BC58"/>
      <c r="BD58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P58" s="20"/>
      <c r="BQ58" s="20"/>
      <c r="BR58" s="20"/>
      <c r="BS58" s="20"/>
      <c r="BT58" s="20"/>
      <c r="BU58" s="20"/>
      <c r="BV58" s="20"/>
      <c r="BW58" s="20"/>
      <c r="BX58" s="20">
        <v>27642</v>
      </c>
      <c r="BY58" s="21"/>
      <c r="BZ58" s="21"/>
      <c r="CA58" s="21"/>
      <c r="CB58" s="21"/>
      <c r="CC58" s="21"/>
      <c r="CD58" s="21"/>
      <c r="CE58" s="21"/>
      <c r="CF58" s="21"/>
      <c r="CG58" s="21"/>
      <c r="CH58" s="20">
        <v>27642</v>
      </c>
      <c r="CI58" s="21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</row>
    <row r="59" spans="23:137" ht="15" x14ac:dyDescent="0.25"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T59" s="31"/>
      <c r="AU59" s="31"/>
      <c r="AV59" s="31"/>
      <c r="AW59" s="31"/>
      <c r="AX59" s="31"/>
      <c r="AY59" s="31"/>
      <c r="AZ59" s="31"/>
      <c r="BA59" s="31"/>
      <c r="BB59" s="31"/>
      <c r="BC59"/>
      <c r="BD59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P59" s="20"/>
      <c r="BQ59" s="20"/>
      <c r="BR59" s="20"/>
      <c r="BS59" s="20"/>
      <c r="BT59" s="20"/>
      <c r="BU59" s="20"/>
      <c r="BV59" s="20"/>
      <c r="BW59" s="20"/>
      <c r="BX59" s="20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</row>
    <row r="60" spans="23:137" ht="15" x14ac:dyDescent="0.25"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T60" s="31"/>
      <c r="AU60" s="31"/>
      <c r="AV60" s="31"/>
      <c r="AW60" s="31"/>
      <c r="AX60" s="31"/>
      <c r="AY60" s="31"/>
      <c r="AZ60" s="31"/>
      <c r="BA60" s="31"/>
      <c r="BB60" s="31"/>
      <c r="BC60"/>
      <c r="BD60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P60" s="21"/>
      <c r="BQ60" s="21"/>
      <c r="BR60" s="21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1"/>
      <c r="CD60" s="21"/>
      <c r="CE60" s="21"/>
      <c r="CF60" s="21"/>
      <c r="CG60" s="21"/>
      <c r="CH60" s="21"/>
      <c r="CI60" s="21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</row>
    <row r="61" spans="23:137" ht="15" x14ac:dyDescent="0.25"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T61" s="31"/>
      <c r="AU61" s="31"/>
      <c r="AV61" s="31"/>
      <c r="AW61" s="31"/>
      <c r="AX61" s="31"/>
      <c r="AY61" s="31"/>
      <c r="AZ61" s="31"/>
      <c r="BA61" s="31"/>
      <c r="BB61" s="31"/>
      <c r="BC61"/>
      <c r="BD6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</row>
    <row r="62" spans="23:137" ht="15" x14ac:dyDescent="0.25"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T62" s="31"/>
      <c r="AU62" s="31"/>
      <c r="AV62" s="31"/>
      <c r="AW62" s="31"/>
      <c r="AX62" s="31"/>
      <c r="AY62" s="31"/>
      <c r="AZ62" s="31"/>
      <c r="BA62" s="31"/>
      <c r="BB62" s="31"/>
      <c r="BC62"/>
      <c r="BD62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</row>
    <row r="63" spans="23:137" ht="15" x14ac:dyDescent="0.25"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T63" s="31"/>
      <c r="AU63" s="31"/>
      <c r="AV63" s="31"/>
      <c r="AW63" s="31"/>
      <c r="AX63" s="31"/>
      <c r="AY63" s="31"/>
      <c r="AZ63" s="31"/>
      <c r="BA63" s="31"/>
      <c r="BB63" s="31"/>
      <c r="BC63"/>
      <c r="BD63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P63" s="21">
        <f t="shared" ref="BP63:BX63" si="18">AVERAGE(BP6:BP59)</f>
        <v>19190.272727272728</v>
      </c>
      <c r="BQ63" s="21">
        <f t="shared" si="18"/>
        <v>3975.5</v>
      </c>
      <c r="BR63" s="21">
        <f t="shared" si="18"/>
        <v>1232.9117647058824</v>
      </c>
      <c r="BS63" s="21">
        <f t="shared" si="18"/>
        <v>653.88235294117646</v>
      </c>
      <c r="BT63" s="21">
        <f t="shared" si="18"/>
        <v>1016.2777777777778</v>
      </c>
      <c r="BU63" s="21">
        <f t="shared" si="18"/>
        <v>1364</v>
      </c>
      <c r="BV63" s="21">
        <f t="shared" si="18"/>
        <v>2787.4285714285716</v>
      </c>
      <c r="BW63" s="21">
        <f t="shared" si="18"/>
        <v>5872.8461538461543</v>
      </c>
      <c r="BX63" s="21">
        <f t="shared" si="18"/>
        <v>15630.037735849057</v>
      </c>
      <c r="BY63" s="20"/>
      <c r="BZ63" s="21">
        <f t="shared" ref="BZ63:CI63" si="19">AVERAGE(BZ6:BZ59)</f>
        <v>875.375</v>
      </c>
      <c r="CA63" s="21">
        <f t="shared" si="19"/>
        <v>408.3235294117647</v>
      </c>
      <c r="CB63" s="21">
        <f t="shared" si="19"/>
        <v>352.88235294117646</v>
      </c>
      <c r="CC63" s="21">
        <f t="shared" si="19"/>
        <v>210.23529411764707</v>
      </c>
      <c r="CD63" s="21">
        <f t="shared" si="19"/>
        <v>510.55555555555554</v>
      </c>
      <c r="CE63" s="21">
        <f t="shared" si="19"/>
        <v>792.66666666666663</v>
      </c>
      <c r="CF63" s="21">
        <f t="shared" si="19"/>
        <v>1879.2857142857142</v>
      </c>
      <c r="CG63" s="21">
        <f t="shared" si="19"/>
        <v>6939.4615384615381</v>
      </c>
      <c r="CH63" s="21">
        <f t="shared" si="19"/>
        <v>15630.037735849057</v>
      </c>
      <c r="CI63" s="21">
        <f t="shared" si="19"/>
        <v>362.38709677419354</v>
      </c>
    </row>
    <row r="64" spans="23:137" ht="15" x14ac:dyDescent="0.25"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T64" s="31"/>
      <c r="AU64" s="31"/>
      <c r="AV64" s="31"/>
      <c r="AW64" s="31"/>
      <c r="AX64" s="31"/>
      <c r="AY64" s="31"/>
      <c r="AZ64" s="31"/>
      <c r="BA64" s="31"/>
      <c r="BB64" s="31"/>
      <c r="BC64"/>
      <c r="BD64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P64" s="21">
        <f t="shared" ref="BP64:BX64" si="20">STDEV(BP6:BP59)</f>
        <v>5477.5045950455005</v>
      </c>
      <c r="BQ64" s="21">
        <f t="shared" si="20"/>
        <v>2905.8771715892667</v>
      </c>
      <c r="BR64" s="21">
        <f t="shared" si="20"/>
        <v>584.91228908102414</v>
      </c>
      <c r="BS64" s="21">
        <f t="shared" si="20"/>
        <v>367.50610239031084</v>
      </c>
      <c r="BT64" s="21">
        <f t="shared" si="20"/>
        <v>562.5490102105673</v>
      </c>
      <c r="BU64" s="21">
        <f t="shared" si="20"/>
        <v>606.75920040220842</v>
      </c>
      <c r="BV64" s="21">
        <f t="shared" si="20"/>
        <v>1357.2397732890834</v>
      </c>
      <c r="BW64" s="21">
        <f t="shared" si="20"/>
        <v>2586.7426700438609</v>
      </c>
      <c r="BX64" s="21">
        <f t="shared" si="20"/>
        <v>3731.9706794661142</v>
      </c>
      <c r="BY64" s="20"/>
      <c r="BZ64" s="21">
        <f t="shared" ref="BZ64:CI64" si="21">STDEV(BZ6:BZ59)</f>
        <v>2022.7756180770414</v>
      </c>
      <c r="CA64" s="21">
        <f t="shared" si="21"/>
        <v>901.39648292501681</v>
      </c>
      <c r="CB64" s="21">
        <f t="shared" si="21"/>
        <v>314.73103136390415</v>
      </c>
      <c r="CC64" s="21">
        <f t="shared" si="21"/>
        <v>148.70883018997421</v>
      </c>
      <c r="CD64" s="21">
        <f t="shared" si="21"/>
        <v>405.95163754583348</v>
      </c>
      <c r="CE64" s="21">
        <f t="shared" si="21"/>
        <v>504.45656328610124</v>
      </c>
      <c r="CF64" s="21">
        <f t="shared" si="21"/>
        <v>950.09832920852739</v>
      </c>
      <c r="CG64" s="21">
        <f t="shared" si="21"/>
        <v>5859.3354659520992</v>
      </c>
      <c r="CH64" s="21">
        <f t="shared" si="21"/>
        <v>3731.9706794661142</v>
      </c>
      <c r="CI64" s="21">
        <f t="shared" si="21"/>
        <v>275.41274207019484</v>
      </c>
    </row>
    <row r="65" spans="23:87" ht="15" x14ac:dyDescent="0.25"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T65" s="31"/>
      <c r="AU65" s="31"/>
      <c r="AV65" s="31"/>
      <c r="AW65" s="31"/>
      <c r="AX65" s="31"/>
      <c r="AY65" s="31"/>
      <c r="AZ65" s="31"/>
      <c r="BA65" s="31"/>
      <c r="BB65" s="31"/>
      <c r="BC65"/>
      <c r="BD65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29">
        <f>COUNT(BP6:BX58)</f>
        <v>217</v>
      </c>
      <c r="BP65" s="21">
        <f t="shared" ref="BP65:BX65" si="22">COUNT(BP6:BP59)</f>
        <v>22</v>
      </c>
      <c r="BQ65" s="21">
        <f t="shared" si="22"/>
        <v>34</v>
      </c>
      <c r="BR65" s="21">
        <f t="shared" si="22"/>
        <v>34</v>
      </c>
      <c r="BS65" s="21">
        <f t="shared" si="22"/>
        <v>17</v>
      </c>
      <c r="BT65" s="21">
        <f t="shared" si="22"/>
        <v>18</v>
      </c>
      <c r="BU65" s="21">
        <f t="shared" si="22"/>
        <v>12</v>
      </c>
      <c r="BV65" s="21">
        <f t="shared" si="22"/>
        <v>14</v>
      </c>
      <c r="BW65" s="21">
        <f t="shared" si="22"/>
        <v>13</v>
      </c>
      <c r="BX65" s="21">
        <f t="shared" si="22"/>
        <v>53</v>
      </c>
      <c r="BY65" s="20"/>
      <c r="BZ65" s="21">
        <f t="shared" ref="BZ65:CI65" si="23">COUNT(BZ6:BZ59)</f>
        <v>24</v>
      </c>
      <c r="CA65" s="21">
        <f t="shared" si="23"/>
        <v>34</v>
      </c>
      <c r="CB65" s="21">
        <f t="shared" si="23"/>
        <v>34</v>
      </c>
      <c r="CC65" s="21">
        <f t="shared" si="23"/>
        <v>17</v>
      </c>
      <c r="CD65" s="21">
        <f t="shared" si="23"/>
        <v>18</v>
      </c>
      <c r="CE65" s="21">
        <f t="shared" si="23"/>
        <v>12</v>
      </c>
      <c r="CF65" s="21">
        <f t="shared" si="23"/>
        <v>14</v>
      </c>
      <c r="CG65" s="21">
        <f t="shared" si="23"/>
        <v>13</v>
      </c>
      <c r="CH65" s="21">
        <f t="shared" si="23"/>
        <v>53</v>
      </c>
      <c r="CI65" s="21">
        <f t="shared" si="23"/>
        <v>31</v>
      </c>
    </row>
    <row r="66" spans="23:87" ht="15" x14ac:dyDescent="0.25"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T66" s="31"/>
      <c r="AU66" s="31"/>
      <c r="AV66" s="31"/>
      <c r="AW66" s="31"/>
      <c r="AX66" s="31"/>
      <c r="AY66" s="31"/>
      <c r="AZ66" s="31"/>
      <c r="BA66" s="31"/>
      <c r="BB66" s="31"/>
      <c r="BC66"/>
      <c r="BD66"/>
      <c r="BE66" s="31"/>
      <c r="BF66" s="31"/>
      <c r="BG66" s="31"/>
      <c r="BH66" s="31"/>
      <c r="BI66" s="31"/>
      <c r="BJ66" s="31"/>
      <c r="BK66" s="31"/>
      <c r="BL66" s="31"/>
      <c r="BM66" s="31"/>
      <c r="BN66" s="31"/>
    </row>
    <row r="67" spans="23:87" ht="15" x14ac:dyDescent="0.25"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T67" s="31"/>
      <c r="AU67" s="31"/>
      <c r="AV67" s="31"/>
      <c r="AW67" s="31"/>
      <c r="AX67" s="31"/>
      <c r="AY67" s="31"/>
      <c r="AZ67" s="31"/>
      <c r="BA67" s="31"/>
      <c r="BB67" s="31"/>
      <c r="BC67"/>
      <c r="BD67"/>
      <c r="BE67" s="31"/>
      <c r="BF67" s="31"/>
      <c r="BG67" s="31"/>
      <c r="BH67" s="31"/>
      <c r="BI67" s="31"/>
      <c r="BJ67" s="31"/>
      <c r="BK67" s="31"/>
      <c r="BL67" s="31"/>
      <c r="BM67" s="31"/>
      <c r="BN67" s="31"/>
    </row>
    <row r="68" spans="23:87" ht="15" x14ac:dyDescent="0.25"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T68" s="31"/>
      <c r="AU68" s="31"/>
      <c r="AV68" s="31"/>
      <c r="AW68" s="31"/>
      <c r="AX68" s="31"/>
      <c r="AY68" s="31"/>
      <c r="AZ68" s="31"/>
      <c r="BA68" s="31"/>
      <c r="BB68" s="31"/>
      <c r="BC68"/>
      <c r="BD68"/>
      <c r="BE68" s="31"/>
      <c r="BF68" s="31"/>
      <c r="BG68" s="31"/>
      <c r="BH68" s="31"/>
      <c r="BI68" s="31"/>
      <c r="BJ68" s="31"/>
      <c r="BK68" s="31"/>
      <c r="BL68" s="31"/>
      <c r="BM68" s="31"/>
      <c r="BN68" s="31"/>
    </row>
    <row r="69" spans="23:87" ht="15" x14ac:dyDescent="0.25"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T69" s="31"/>
      <c r="AU69" s="31"/>
      <c r="AV69" s="31"/>
      <c r="AW69" s="31"/>
      <c r="AX69" s="31"/>
      <c r="AY69" s="31"/>
      <c r="AZ69" s="31"/>
      <c r="BA69" s="31"/>
      <c r="BB69" s="31"/>
      <c r="BC69"/>
      <c r="BD69"/>
      <c r="BE69" s="31"/>
      <c r="BF69" s="31"/>
      <c r="BG69" s="31"/>
      <c r="BH69" s="31"/>
      <c r="BI69" s="31"/>
      <c r="BJ69" s="31"/>
      <c r="BK69" s="31"/>
      <c r="BL69" s="31"/>
      <c r="BM69" s="31"/>
      <c r="BN69" s="31"/>
    </row>
    <row r="70" spans="23:87" ht="15" x14ac:dyDescent="0.25"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T70" s="31"/>
      <c r="AU70" s="31"/>
      <c r="AV70" s="31"/>
      <c r="AW70" s="31"/>
      <c r="AX70" s="31"/>
      <c r="AY70" s="31"/>
      <c r="AZ70" s="31"/>
      <c r="BA70" s="31"/>
      <c r="BB70" s="31"/>
      <c r="BC70"/>
      <c r="BD70"/>
      <c r="BE70" s="31"/>
      <c r="BF70" s="31"/>
      <c r="BG70" s="31"/>
      <c r="BH70" s="31"/>
      <c r="BI70" s="31"/>
      <c r="BJ70"/>
      <c r="BK70" s="31"/>
      <c r="BL70" s="31"/>
      <c r="BM70" s="31"/>
      <c r="BN70" s="31"/>
    </row>
    <row r="71" spans="23:87" ht="15" x14ac:dyDescent="0.25"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T71" s="31"/>
      <c r="AU71" s="31"/>
      <c r="AV71" s="31"/>
      <c r="AW71" s="31"/>
      <c r="AX71" s="31"/>
      <c r="AY71" s="31"/>
      <c r="AZ71" s="31"/>
      <c r="BA71" s="31"/>
      <c r="BB71" s="31"/>
      <c r="BC71"/>
      <c r="BD71"/>
      <c r="BE71" s="31"/>
      <c r="BF71" s="31"/>
      <c r="BG71" s="31"/>
      <c r="BH71" s="31"/>
      <c r="BI71" s="31"/>
      <c r="BJ71"/>
      <c r="BK71" s="31"/>
      <c r="BL71"/>
      <c r="BM71" s="31"/>
      <c r="BN71" s="31"/>
    </row>
    <row r="72" spans="23:87" ht="15" x14ac:dyDescent="0.25"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T72" s="31"/>
      <c r="AU72" s="31"/>
      <c r="AV72" s="31"/>
      <c r="AW72" s="31"/>
      <c r="AX72" s="31"/>
      <c r="AY72" s="31"/>
      <c r="AZ72" s="31"/>
      <c r="BA72" s="31"/>
      <c r="BB72" s="31"/>
      <c r="BC72"/>
      <c r="BD72"/>
      <c r="BE72" s="31"/>
      <c r="BF72" s="31"/>
      <c r="BG72" s="31"/>
      <c r="BH72" s="31"/>
      <c r="BI72" s="31"/>
      <c r="BJ72"/>
      <c r="BK72" s="31"/>
      <c r="BL72"/>
      <c r="BM72" s="31"/>
      <c r="BN72" s="31"/>
    </row>
    <row r="73" spans="23:87" ht="15" x14ac:dyDescent="0.25"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T73" s="31"/>
      <c r="AU73" s="31"/>
      <c r="AV73" s="31"/>
      <c r="AW73" s="31"/>
      <c r="AX73" s="31"/>
      <c r="AY73" s="31"/>
      <c r="AZ73" s="31"/>
      <c r="BA73" s="31"/>
      <c r="BB73" s="31"/>
      <c r="BC73"/>
      <c r="BD73"/>
      <c r="BE73" s="31"/>
      <c r="BF73" s="31"/>
      <c r="BG73" s="31"/>
      <c r="BH73" s="31"/>
      <c r="BI73" s="31"/>
      <c r="BJ73"/>
      <c r="BK73" s="31"/>
      <c r="BL73"/>
      <c r="BM73" s="31"/>
      <c r="BN73" s="31"/>
    </row>
    <row r="74" spans="23:87" ht="15" x14ac:dyDescent="0.25"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BI74" s="31"/>
      <c r="BJ74"/>
      <c r="BK74"/>
      <c r="BL74"/>
      <c r="BM74" s="31"/>
      <c r="BN74" s="31"/>
    </row>
    <row r="75" spans="23:87" ht="15" x14ac:dyDescent="0.25"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BI75" s="31"/>
      <c r="BJ75"/>
      <c r="BK75"/>
      <c r="BL75"/>
      <c r="BM75" s="31"/>
      <c r="BN75" s="31"/>
    </row>
    <row r="76" spans="23:87" ht="30" x14ac:dyDescent="0.4">
      <c r="W76"/>
      <c r="X76"/>
      <c r="Y76"/>
      <c r="Z76"/>
      <c r="AA76"/>
      <c r="AB76"/>
      <c r="AC76"/>
      <c r="AD76"/>
      <c r="AE76"/>
      <c r="AF76"/>
      <c r="AG76"/>
      <c r="AH76"/>
      <c r="AI76"/>
      <c r="AN76" s="32" t="s">
        <v>17</v>
      </c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 t="s">
        <v>1</v>
      </c>
      <c r="BH76" s="2"/>
      <c r="BI76" s="23"/>
      <c r="BJ76" s="34"/>
      <c r="BK76" s="35" t="s">
        <v>18</v>
      </c>
      <c r="BL76" s="35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</row>
    <row r="77" spans="23:87" ht="18" x14ac:dyDescent="0.25">
      <c r="W77"/>
      <c r="X77"/>
      <c r="Y77"/>
      <c r="Z77"/>
      <c r="AA77"/>
      <c r="AB77"/>
      <c r="AC77"/>
      <c r="AD77"/>
      <c r="AE77"/>
      <c r="AF77"/>
      <c r="AG77"/>
      <c r="AH77"/>
      <c r="AI77"/>
      <c r="AN77" s="36" t="s">
        <v>5</v>
      </c>
      <c r="AO77" s="33" t="s">
        <v>5</v>
      </c>
      <c r="AP77" s="33" t="s">
        <v>5</v>
      </c>
      <c r="AQ77" s="33" t="s">
        <v>5</v>
      </c>
      <c r="AR77" s="33" t="s">
        <v>5</v>
      </c>
      <c r="AS77" s="33" t="s">
        <v>5</v>
      </c>
      <c r="AT77" s="33" t="s">
        <v>5</v>
      </c>
      <c r="AU77" s="33" t="s">
        <v>5</v>
      </c>
      <c r="AV77" s="33" t="s">
        <v>5</v>
      </c>
      <c r="AW77" s="33"/>
      <c r="AX77" s="37" t="s">
        <v>6</v>
      </c>
      <c r="AY77" s="37" t="s">
        <v>6</v>
      </c>
      <c r="AZ77" s="37" t="s">
        <v>6</v>
      </c>
      <c r="BA77" s="37" t="s">
        <v>6</v>
      </c>
      <c r="BB77" s="37" t="s">
        <v>6</v>
      </c>
      <c r="BC77" s="37" t="s">
        <v>6</v>
      </c>
      <c r="BD77" s="37" t="s">
        <v>6</v>
      </c>
      <c r="BE77" s="37" t="s">
        <v>6</v>
      </c>
      <c r="BF77" s="37" t="s">
        <v>6</v>
      </c>
      <c r="BG77" s="33" t="s">
        <v>6</v>
      </c>
      <c r="BH77" s="2"/>
      <c r="BI77" s="23"/>
      <c r="BJ77" s="34"/>
      <c r="BK77" s="38" t="s">
        <v>5</v>
      </c>
      <c r="BL77" s="38" t="s">
        <v>5</v>
      </c>
      <c r="BM77" s="34" t="s">
        <v>5</v>
      </c>
      <c r="BN77" s="38" t="s">
        <v>5</v>
      </c>
      <c r="BO77" s="38" t="s">
        <v>5</v>
      </c>
      <c r="BP77" s="34" t="s">
        <v>5</v>
      </c>
      <c r="BQ77" s="38" t="s">
        <v>5</v>
      </c>
      <c r="BR77" s="38" t="s">
        <v>5</v>
      </c>
      <c r="BS77" s="34" t="s">
        <v>5</v>
      </c>
      <c r="BT77" s="34"/>
      <c r="BU77" s="39" t="s">
        <v>6</v>
      </c>
      <c r="BV77" s="39" t="s">
        <v>6</v>
      </c>
      <c r="BW77" s="39" t="s">
        <v>6</v>
      </c>
      <c r="BX77" s="39" t="s">
        <v>6</v>
      </c>
      <c r="BY77" s="39" t="s">
        <v>6</v>
      </c>
      <c r="BZ77" s="39" t="s">
        <v>6</v>
      </c>
      <c r="CA77" s="39" t="s">
        <v>6</v>
      </c>
      <c r="CB77" s="39" t="s">
        <v>6</v>
      </c>
      <c r="CC77" s="39" t="s">
        <v>6</v>
      </c>
      <c r="CD77" s="34" t="s">
        <v>6</v>
      </c>
    </row>
    <row r="78" spans="23:87" ht="15" x14ac:dyDescent="0.25">
      <c r="W78"/>
      <c r="X78"/>
      <c r="Y78"/>
      <c r="Z78"/>
      <c r="AA78"/>
      <c r="AB78"/>
      <c r="AC78"/>
      <c r="AD78"/>
      <c r="AE78"/>
      <c r="AF78"/>
      <c r="AG78"/>
      <c r="AH78"/>
      <c r="AI78"/>
      <c r="AN78" s="37" t="s">
        <v>7</v>
      </c>
      <c r="AO78" s="37" t="s">
        <v>8</v>
      </c>
      <c r="AP78" s="37" t="s">
        <v>9</v>
      </c>
      <c r="AQ78" s="37" t="s">
        <v>10</v>
      </c>
      <c r="AR78" s="37" t="s">
        <v>11</v>
      </c>
      <c r="AS78" s="37" t="s">
        <v>12</v>
      </c>
      <c r="AT78" s="37" t="s">
        <v>13</v>
      </c>
      <c r="AU78" s="37" t="s">
        <v>14</v>
      </c>
      <c r="AV78" s="37" t="s">
        <v>15</v>
      </c>
      <c r="AW78" s="37"/>
      <c r="AX78" s="37" t="s">
        <v>7</v>
      </c>
      <c r="AY78" s="37" t="s">
        <v>8</v>
      </c>
      <c r="AZ78" s="37" t="s">
        <v>9</v>
      </c>
      <c r="BA78" s="37" t="s">
        <v>10</v>
      </c>
      <c r="BB78" s="37" t="s">
        <v>11</v>
      </c>
      <c r="BC78" s="37" t="s">
        <v>12</v>
      </c>
      <c r="BD78" s="37" t="s">
        <v>13</v>
      </c>
      <c r="BE78" s="37" t="s">
        <v>14</v>
      </c>
      <c r="BF78" s="37" t="s">
        <v>15</v>
      </c>
      <c r="BG78" s="37" t="s">
        <v>15</v>
      </c>
      <c r="BH78" s="2"/>
      <c r="BI78" s="23"/>
      <c r="BJ78" s="39"/>
      <c r="BK78" s="39" t="s">
        <v>19</v>
      </c>
      <c r="BL78" s="39" t="s">
        <v>8</v>
      </c>
      <c r="BM78" s="39" t="s">
        <v>20</v>
      </c>
      <c r="BN78" s="39" t="s">
        <v>10</v>
      </c>
      <c r="BO78" s="39" t="s">
        <v>11</v>
      </c>
      <c r="BP78" s="39" t="s">
        <v>12</v>
      </c>
      <c r="BQ78" s="39" t="s">
        <v>21</v>
      </c>
      <c r="BR78" s="39" t="s">
        <v>22</v>
      </c>
      <c r="BS78" s="39" t="s">
        <v>23</v>
      </c>
      <c r="BT78" s="39"/>
      <c r="BU78" s="39" t="s">
        <v>19</v>
      </c>
      <c r="BV78" s="39" t="s">
        <v>8</v>
      </c>
      <c r="BW78" s="39" t="s">
        <v>20</v>
      </c>
      <c r="BX78" s="39" t="s">
        <v>10</v>
      </c>
      <c r="BY78" s="39" t="s">
        <v>11</v>
      </c>
      <c r="BZ78" s="39" t="s">
        <v>12</v>
      </c>
      <c r="CA78" s="39" t="s">
        <v>21</v>
      </c>
      <c r="CB78" s="39" t="s">
        <v>22</v>
      </c>
      <c r="CC78" s="39" t="s">
        <v>23</v>
      </c>
      <c r="CD78" s="34"/>
    </row>
    <row r="79" spans="23:87" ht="15" x14ac:dyDescent="0.25">
      <c r="W79"/>
      <c r="X79"/>
      <c r="Y79"/>
      <c r="Z79"/>
      <c r="AA79"/>
      <c r="AB79"/>
      <c r="AC79"/>
      <c r="AD79"/>
      <c r="AE79"/>
      <c r="AF79"/>
      <c r="AG79"/>
      <c r="AH79"/>
      <c r="AI79"/>
      <c r="AN79" s="40">
        <v>1894.6170000000002</v>
      </c>
      <c r="AO79" s="40">
        <v>5057.3500000000004</v>
      </c>
      <c r="AP79" s="40">
        <v>3257.8559999999998</v>
      </c>
      <c r="AQ79" s="40">
        <v>2969.6689999999999</v>
      </c>
      <c r="AR79" s="40">
        <v>2019.5060000000012</v>
      </c>
      <c r="AS79" s="40">
        <v>1397.9390000000021</v>
      </c>
      <c r="AT79" s="40">
        <v>824.4419999999991</v>
      </c>
      <c r="AU79" s="40">
        <v>3484.1759999999995</v>
      </c>
      <c r="AV79" s="40">
        <v>901.04399999999805</v>
      </c>
      <c r="AW79" s="40"/>
      <c r="AX79" s="40">
        <v>567.48899999999958</v>
      </c>
      <c r="AY79" s="40">
        <v>1159.232</v>
      </c>
      <c r="AZ79" s="40">
        <v>609.41100000000006</v>
      </c>
      <c r="BA79" s="40">
        <v>662.47200000000157</v>
      </c>
      <c r="BB79" s="40">
        <v>657.96600000000035</v>
      </c>
      <c r="BC79" s="40">
        <v>917.65799999999945</v>
      </c>
      <c r="BD79" s="40">
        <v>595.92600000000311</v>
      </c>
      <c r="BE79" s="40">
        <v>3484.1759999999995</v>
      </c>
      <c r="BF79" s="40">
        <v>901.04399999999805</v>
      </c>
      <c r="BG79" s="41">
        <v>539.76699999999983</v>
      </c>
      <c r="BH79" s="2"/>
      <c r="BI79" s="23"/>
      <c r="BJ79" s="39"/>
      <c r="BK79" s="39">
        <v>246806</v>
      </c>
      <c r="BL79" s="39">
        <v>111818</v>
      </c>
      <c r="BM79" s="39">
        <v>213517</v>
      </c>
      <c r="BN79" s="39">
        <v>471973</v>
      </c>
      <c r="BO79" s="39">
        <v>577775</v>
      </c>
      <c r="BP79" s="39">
        <v>581633</v>
      </c>
      <c r="BQ79" s="39">
        <v>374808</v>
      </c>
      <c r="BR79" s="39">
        <v>110547</v>
      </c>
      <c r="BS79" s="39">
        <v>142431</v>
      </c>
      <c r="BT79" s="39"/>
      <c r="BU79" s="39">
        <v>27122</v>
      </c>
      <c r="BV79" s="39">
        <v>37419</v>
      </c>
      <c r="BW79" s="39">
        <v>30525</v>
      </c>
      <c r="BX79" s="39">
        <v>195958</v>
      </c>
      <c r="BY79" s="39">
        <v>592970</v>
      </c>
      <c r="BZ79" s="39">
        <v>357991</v>
      </c>
      <c r="CA79" s="39">
        <v>334862</v>
      </c>
      <c r="CB79" s="39">
        <v>110547</v>
      </c>
      <c r="CC79" s="39">
        <v>142431</v>
      </c>
      <c r="CD79" s="34"/>
    </row>
    <row r="80" spans="23:87" ht="15" x14ac:dyDescent="0.25">
      <c r="W80"/>
      <c r="X80"/>
      <c r="Y80"/>
      <c r="Z80"/>
      <c r="AA80"/>
      <c r="AB80"/>
      <c r="AC80"/>
      <c r="AD80"/>
      <c r="AE80"/>
      <c r="AF80"/>
      <c r="AG80"/>
      <c r="AH80"/>
      <c r="AI80"/>
      <c r="AN80" s="40">
        <v>1912.505000000001</v>
      </c>
      <c r="AO80" s="40">
        <v>5253.6270000000004</v>
      </c>
      <c r="AP80" s="40">
        <v>3616.8189999999995</v>
      </c>
      <c r="AQ80" s="40">
        <v>3200.219000000001</v>
      </c>
      <c r="AR80" s="40">
        <v>2246.1029999999992</v>
      </c>
      <c r="AS80" s="40">
        <v>1934.8409999999967</v>
      </c>
      <c r="AT80" s="40">
        <v>1844.7790000000023</v>
      </c>
      <c r="AU80" s="40">
        <v>607.41200000000026</v>
      </c>
      <c r="AV80" s="40">
        <v>1109.5659999999989</v>
      </c>
      <c r="AW80" s="40"/>
      <c r="AX80" s="40">
        <v>363.46999999999935</v>
      </c>
      <c r="AY80" s="40">
        <v>709.27099999999973</v>
      </c>
      <c r="AZ80" s="40">
        <v>577.35600000000159</v>
      </c>
      <c r="BA80" s="40">
        <v>1803.527</v>
      </c>
      <c r="BB80" s="40">
        <v>485.97800000000279</v>
      </c>
      <c r="BC80" s="40">
        <v>246.22999999999956</v>
      </c>
      <c r="BD80" s="40">
        <v>286.29299999999785</v>
      </c>
      <c r="BE80" s="40">
        <v>607.41200000000026</v>
      </c>
      <c r="BF80" s="40">
        <v>1109.5659999999989</v>
      </c>
      <c r="BG80" s="41">
        <v>496.65499999999884</v>
      </c>
      <c r="BH80" s="2"/>
      <c r="BI80" s="23"/>
      <c r="BJ80" s="39"/>
      <c r="BK80" s="39">
        <v>255038</v>
      </c>
      <c r="BL80" s="39">
        <v>266084</v>
      </c>
      <c r="BM80" s="39">
        <v>39425</v>
      </c>
      <c r="BN80" s="39">
        <v>397652</v>
      </c>
      <c r="BO80" s="39">
        <v>420568</v>
      </c>
      <c r="BP80" s="39">
        <v>632452</v>
      </c>
      <c r="BQ80" s="39">
        <v>457325</v>
      </c>
      <c r="BR80" s="39">
        <v>92863</v>
      </c>
      <c r="BS80" s="39">
        <v>252216</v>
      </c>
      <c r="BT80" s="39"/>
      <c r="BU80" s="39">
        <v>33659</v>
      </c>
      <c r="BV80" s="39">
        <v>5599</v>
      </c>
      <c r="BW80" s="39">
        <v>16824</v>
      </c>
      <c r="BX80" s="39">
        <v>91108</v>
      </c>
      <c r="BY80" s="39">
        <v>444038</v>
      </c>
      <c r="BZ80" s="39">
        <v>338371</v>
      </c>
      <c r="CA80" s="39">
        <v>411387</v>
      </c>
      <c r="CB80" s="39">
        <v>92863</v>
      </c>
      <c r="CC80" s="39">
        <v>252216</v>
      </c>
      <c r="CD80" s="34"/>
    </row>
    <row r="81" spans="23:82" ht="15" x14ac:dyDescent="0.25">
      <c r="W81"/>
      <c r="X81"/>
      <c r="Y81"/>
      <c r="Z81"/>
      <c r="AA81"/>
      <c r="AB81"/>
      <c r="AC81"/>
      <c r="AD81"/>
      <c r="AE81"/>
      <c r="AF81"/>
      <c r="AG81"/>
      <c r="AH81"/>
      <c r="AI81"/>
      <c r="AN81" s="40">
        <v>1943.5070000000014</v>
      </c>
      <c r="AO81" s="40">
        <v>5430.3869999999988</v>
      </c>
      <c r="AP81" s="40">
        <v>3909.8130000000001</v>
      </c>
      <c r="AQ81" s="40">
        <v>3425.8689999999988</v>
      </c>
      <c r="AR81" s="40">
        <v>2461.3780000000006</v>
      </c>
      <c r="AS81" s="40">
        <v>2088.5829999999987</v>
      </c>
      <c r="AT81" s="40">
        <v>2032.8170000000027</v>
      </c>
      <c r="AU81" s="40">
        <v>965.91300000000047</v>
      </c>
      <c r="AV81" s="40">
        <v>1140.5580000000009</v>
      </c>
      <c r="AW81" s="40"/>
      <c r="AX81" s="40">
        <v>807.23600000000079</v>
      </c>
      <c r="AY81" s="40">
        <v>396.71399999999994</v>
      </c>
      <c r="AZ81" s="40">
        <v>1831.652</v>
      </c>
      <c r="BA81" s="40">
        <v>307.45000000000073</v>
      </c>
      <c r="BB81" s="40">
        <v>975.41100000000006</v>
      </c>
      <c r="BC81" s="40">
        <v>248.93500000000495</v>
      </c>
      <c r="BD81" s="40">
        <v>1830.8319999999985</v>
      </c>
      <c r="BE81" s="40">
        <v>965.91300000000047</v>
      </c>
      <c r="BF81" s="40">
        <v>1140.5580000000009</v>
      </c>
      <c r="BG81" s="41">
        <v>554.61599999999999</v>
      </c>
      <c r="BH81" s="2"/>
      <c r="BI81" s="42"/>
      <c r="BJ81" s="39"/>
      <c r="BK81" s="39">
        <v>239230</v>
      </c>
      <c r="BL81" s="39">
        <v>36086</v>
      </c>
      <c r="BM81" s="39">
        <v>108870</v>
      </c>
      <c r="BN81" s="39">
        <v>356451</v>
      </c>
      <c r="BO81" s="39">
        <v>321232</v>
      </c>
      <c r="BP81" s="39">
        <v>686182</v>
      </c>
      <c r="BQ81" s="39">
        <v>274360</v>
      </c>
      <c r="BR81" s="39">
        <v>204561</v>
      </c>
      <c r="BS81" s="39">
        <v>230156</v>
      </c>
      <c r="BT81" s="39"/>
      <c r="BU81" s="39">
        <v>24996</v>
      </c>
      <c r="BV81" s="39">
        <v>21384</v>
      </c>
      <c r="BW81" s="39">
        <v>100411</v>
      </c>
      <c r="BX81" s="39">
        <v>206172</v>
      </c>
      <c r="BY81" s="39">
        <v>412241</v>
      </c>
      <c r="BZ81" s="39">
        <v>243386</v>
      </c>
      <c r="CA81" s="39">
        <v>553842</v>
      </c>
      <c r="CB81" s="39">
        <v>204561</v>
      </c>
      <c r="CC81" s="39">
        <v>230156</v>
      </c>
      <c r="CD81" s="34"/>
    </row>
    <row r="82" spans="23:82" ht="15" x14ac:dyDescent="0.25">
      <c r="W82" s="31"/>
      <c r="X82" s="31"/>
      <c r="Y82" s="31"/>
      <c r="Z82" s="31"/>
      <c r="AA82" s="31"/>
      <c r="AB82" s="31"/>
      <c r="AC82" s="31"/>
      <c r="AD82" s="31"/>
      <c r="AE82" s="31"/>
      <c r="AF82"/>
      <c r="AG82" s="31"/>
      <c r="AH82" s="31"/>
      <c r="AI82" s="31"/>
      <c r="AN82" s="40">
        <v>1994.6499999999978</v>
      </c>
      <c r="AO82" s="40">
        <v>5863.4770000000008</v>
      </c>
      <c r="AP82" s="40">
        <v>5104.7039999999997</v>
      </c>
      <c r="AQ82" s="40">
        <v>3487.8849999999984</v>
      </c>
      <c r="AR82" s="40">
        <v>3080.0790000000015</v>
      </c>
      <c r="AS82" s="40">
        <v>2358.7779999999984</v>
      </c>
      <c r="AT82" s="40">
        <v>2241.2039999999979</v>
      </c>
      <c r="AU82" s="40">
        <v>1037.982</v>
      </c>
      <c r="AV82" s="40">
        <v>1205.6830000000009</v>
      </c>
      <c r="AW82" s="40"/>
      <c r="AX82" s="40">
        <v>670.65300000000207</v>
      </c>
      <c r="AY82" s="40">
        <v>93.654999999998836</v>
      </c>
      <c r="AZ82" s="40">
        <v>307.56500000000051</v>
      </c>
      <c r="BA82" s="40">
        <v>665.96199999999953</v>
      </c>
      <c r="BB82" s="40">
        <v>1265.7589999999982</v>
      </c>
      <c r="BC82" s="40">
        <v>514.76199999999881</v>
      </c>
      <c r="BD82" s="40">
        <v>1056.4939999999988</v>
      </c>
      <c r="BE82" s="40">
        <v>1037.982</v>
      </c>
      <c r="BF82" s="40">
        <v>1205.6830000000009</v>
      </c>
      <c r="BG82" s="41">
        <v>46.139999999999418</v>
      </c>
      <c r="BH82" s="2"/>
      <c r="BI82" s="23"/>
      <c r="BJ82" s="39"/>
      <c r="BK82" s="39">
        <v>289416</v>
      </c>
      <c r="BL82" s="39">
        <v>109525</v>
      </c>
      <c r="BM82" s="39">
        <v>99752</v>
      </c>
      <c r="BN82" s="39">
        <v>530252</v>
      </c>
      <c r="BO82" s="39">
        <v>501807</v>
      </c>
      <c r="BP82" s="39">
        <v>308287</v>
      </c>
      <c r="BQ82" s="39">
        <v>656807</v>
      </c>
      <c r="BR82" s="39">
        <v>162966</v>
      </c>
      <c r="BS82" s="39">
        <v>285107</v>
      </c>
      <c r="BT82" s="39"/>
      <c r="BU82" s="39">
        <v>56972</v>
      </c>
      <c r="BV82" s="39">
        <v>42053</v>
      </c>
      <c r="BW82" s="39">
        <v>2413</v>
      </c>
      <c r="BX82" s="39">
        <v>296824</v>
      </c>
      <c r="BY82" s="39">
        <v>178651</v>
      </c>
      <c r="BZ82" s="39">
        <v>363640</v>
      </c>
      <c r="CA82" s="39">
        <v>296305</v>
      </c>
      <c r="CB82" s="39">
        <v>162966</v>
      </c>
      <c r="CC82" s="39">
        <v>285107</v>
      </c>
      <c r="CD82" s="34"/>
    </row>
    <row r="83" spans="23:82" ht="15" x14ac:dyDescent="0.25">
      <c r="W83"/>
      <c r="X83"/>
      <c r="Y83"/>
      <c r="Z83"/>
      <c r="AA83"/>
      <c r="AB83"/>
      <c r="AC83"/>
      <c r="AD83"/>
      <c r="AE83"/>
      <c r="AF83"/>
      <c r="AG83"/>
      <c r="AH83"/>
      <c r="AI83"/>
      <c r="AN83" s="40">
        <v>2195.2259999999987</v>
      </c>
      <c r="AO83" s="40">
        <v>6895.7509999999984</v>
      </c>
      <c r="AP83" s="40">
        <v>5197.5030000000006</v>
      </c>
      <c r="AQ83" s="40">
        <v>3940.5149999999994</v>
      </c>
      <c r="AR83" s="40">
        <v>3080.3559999999998</v>
      </c>
      <c r="AS83" s="40">
        <v>2755.8159999999989</v>
      </c>
      <c r="AT83" s="40">
        <v>2397.6049999999959</v>
      </c>
      <c r="AU83" s="40">
        <v>1058.643</v>
      </c>
      <c r="AV83" s="40">
        <v>1329.9130000000005</v>
      </c>
      <c r="AW83" s="40"/>
      <c r="AX83" s="40">
        <v>82.134000000001834</v>
      </c>
      <c r="AY83" s="40">
        <v>776.98499999999876</v>
      </c>
      <c r="AZ83" s="40">
        <v>398.71300000000156</v>
      </c>
      <c r="BA83" s="40">
        <v>721.63500000000204</v>
      </c>
      <c r="BB83" s="40">
        <v>932.91100000000006</v>
      </c>
      <c r="BC83" s="40">
        <v>738.14699999999721</v>
      </c>
      <c r="BD83" s="40">
        <v>1262.7200000000012</v>
      </c>
      <c r="BE83" s="40">
        <v>1058.643</v>
      </c>
      <c r="BF83" s="40">
        <v>1329.9130000000005</v>
      </c>
      <c r="BG83" s="41">
        <v>540.84500000000116</v>
      </c>
      <c r="BH83" s="2"/>
      <c r="BI83" s="23"/>
      <c r="BJ83" s="39"/>
      <c r="BK83" s="39">
        <v>344282</v>
      </c>
      <c r="BL83" s="39">
        <v>127489</v>
      </c>
      <c r="BM83" s="39">
        <v>39407</v>
      </c>
      <c r="BN83" s="39">
        <v>362547</v>
      </c>
      <c r="BO83" s="39">
        <v>635239</v>
      </c>
      <c r="BP83" s="39">
        <v>400250</v>
      </c>
      <c r="BQ83" s="39">
        <v>359211</v>
      </c>
      <c r="BR83" s="39">
        <v>245914</v>
      </c>
      <c r="BS83" s="39">
        <v>460029</v>
      </c>
      <c r="BT83" s="39"/>
      <c r="BU83" s="39">
        <v>60636</v>
      </c>
      <c r="BV83" s="39">
        <v>72390</v>
      </c>
      <c r="BW83" s="39">
        <v>34059</v>
      </c>
      <c r="BX83" s="39">
        <v>217208</v>
      </c>
      <c r="BY83" s="39">
        <v>453964</v>
      </c>
      <c r="BZ83" s="39">
        <v>467138</v>
      </c>
      <c r="CA83" s="39">
        <v>239748</v>
      </c>
      <c r="CB83" s="39">
        <v>245914</v>
      </c>
      <c r="CC83" s="39">
        <v>460029</v>
      </c>
      <c r="CD83" s="34"/>
    </row>
    <row r="84" spans="23:82" ht="15" x14ac:dyDescent="0.25">
      <c r="W84"/>
      <c r="X84"/>
      <c r="Y84"/>
      <c r="Z84"/>
      <c r="AA84"/>
      <c r="AB84"/>
      <c r="AC84"/>
      <c r="AD84"/>
      <c r="AE84"/>
      <c r="AF84"/>
      <c r="AG84"/>
      <c r="AH84"/>
      <c r="AI84"/>
      <c r="AN84" s="40">
        <v>2496.3319999999985</v>
      </c>
      <c r="AO84" s="40">
        <v>7794.4930000000004</v>
      </c>
      <c r="AP84" s="40">
        <v>5602.9879999999994</v>
      </c>
      <c r="AQ84" s="40">
        <v>4552.3169999999991</v>
      </c>
      <c r="AR84" s="40">
        <v>3093.7950000000019</v>
      </c>
      <c r="AS84" s="40">
        <v>3015.0689999999995</v>
      </c>
      <c r="AT84" s="40">
        <v>2665.9979999999996</v>
      </c>
      <c r="AU84" s="40">
        <v>1110.7339999999967</v>
      </c>
      <c r="AV84" s="40">
        <v>1383.6799999999985</v>
      </c>
      <c r="AW84" s="40"/>
      <c r="AX84" s="40">
        <v>1034.4239999999991</v>
      </c>
      <c r="AY84" s="40">
        <v>656.86799999999857</v>
      </c>
      <c r="AZ84" s="40">
        <v>459.5630000000001</v>
      </c>
      <c r="BA84" s="40">
        <v>1100.7729999999992</v>
      </c>
      <c r="BB84" s="40">
        <v>320.09100000000035</v>
      </c>
      <c r="BC84" s="40">
        <v>922.41800000000148</v>
      </c>
      <c r="BD84" s="40">
        <v>461.00700000000506</v>
      </c>
      <c r="BE84" s="40">
        <v>1110.7339999999967</v>
      </c>
      <c r="BF84" s="40">
        <v>1383.6799999999985</v>
      </c>
      <c r="BG84" s="41">
        <v>455.29899999999907</v>
      </c>
      <c r="BH84" s="2"/>
      <c r="BI84" s="23"/>
      <c r="BJ84" s="39"/>
      <c r="BK84" s="39">
        <v>251892</v>
      </c>
      <c r="BL84" s="39">
        <v>139629</v>
      </c>
      <c r="BM84" s="39">
        <v>114210</v>
      </c>
      <c r="BN84" s="39">
        <v>477787</v>
      </c>
      <c r="BO84" s="39">
        <v>339291</v>
      </c>
      <c r="BP84" s="39">
        <v>669497</v>
      </c>
      <c r="BQ84" s="39">
        <v>380896</v>
      </c>
      <c r="BR84" s="39">
        <v>115895</v>
      </c>
      <c r="BS84" s="39">
        <v>258376</v>
      </c>
      <c r="BT84" s="39"/>
      <c r="BU84" s="39">
        <v>39370</v>
      </c>
      <c r="BV84" s="39">
        <v>11914</v>
      </c>
      <c r="BW84" s="39">
        <v>30932</v>
      </c>
      <c r="BX84" s="39">
        <v>249811</v>
      </c>
      <c r="BY84" s="39">
        <v>227762</v>
      </c>
      <c r="BZ84" s="39">
        <v>584258</v>
      </c>
      <c r="CA84" s="39">
        <v>300115</v>
      </c>
      <c r="CB84" s="39">
        <v>115895</v>
      </c>
      <c r="CC84" s="39">
        <v>258376</v>
      </c>
      <c r="CD84" s="34"/>
    </row>
    <row r="85" spans="23:82" ht="15" x14ac:dyDescent="0.25">
      <c r="W85"/>
      <c r="X85"/>
      <c r="Y85"/>
      <c r="Z85"/>
      <c r="AA85"/>
      <c r="AB85"/>
      <c r="AC85"/>
      <c r="AD85"/>
      <c r="AE85"/>
      <c r="AF85"/>
      <c r="AG85"/>
      <c r="AH85"/>
      <c r="AI85"/>
      <c r="AN85" s="40">
        <v>2625.3230000000003</v>
      </c>
      <c r="AO85" s="40">
        <v>8171.0079999999998</v>
      </c>
      <c r="AP85" s="40">
        <v>5776.4429999999993</v>
      </c>
      <c r="AQ85" s="40">
        <v>4750.5709999999999</v>
      </c>
      <c r="AR85" s="40">
        <v>3261.0099999999948</v>
      </c>
      <c r="AS85" s="40">
        <v>4135.1970000000001</v>
      </c>
      <c r="AT85" s="40">
        <v>2758.4969999999994</v>
      </c>
      <c r="AU85" s="40">
        <v>1599.3349999999991</v>
      </c>
      <c r="AV85" s="40">
        <v>1392.5019999999968</v>
      </c>
      <c r="AW85" s="40"/>
      <c r="AX85" s="40">
        <v>454.9989999999998</v>
      </c>
      <c r="AY85" s="40">
        <v>1903.884</v>
      </c>
      <c r="AZ85" s="40">
        <v>446.79399999999805</v>
      </c>
      <c r="BA85" s="40">
        <v>452.77899999999863</v>
      </c>
      <c r="BB85" s="40">
        <v>1181.1290000000008</v>
      </c>
      <c r="BC85" s="40">
        <v>859.17700000000332</v>
      </c>
      <c r="BD85" s="40">
        <v>621.79799999999886</v>
      </c>
      <c r="BE85" s="40">
        <v>1599.3349999999991</v>
      </c>
      <c r="BF85" s="40">
        <v>1392.5019999999968</v>
      </c>
      <c r="BG85" s="41">
        <v>985.5099999999984</v>
      </c>
      <c r="BH85" s="2"/>
      <c r="BI85" s="24"/>
      <c r="BJ85" s="39"/>
      <c r="BK85" s="39">
        <v>251653</v>
      </c>
      <c r="BL85" s="39">
        <v>96744</v>
      </c>
      <c r="BM85" s="39">
        <v>79955</v>
      </c>
      <c r="BN85" s="39">
        <v>411878</v>
      </c>
      <c r="BO85" s="39">
        <v>594788</v>
      </c>
      <c r="BP85" s="39">
        <v>538150</v>
      </c>
      <c r="BQ85" s="39">
        <v>284927</v>
      </c>
      <c r="BR85" s="39">
        <v>137944</v>
      </c>
      <c r="BS85" s="39">
        <v>264365</v>
      </c>
      <c r="BT85" s="39"/>
      <c r="BU85" s="39">
        <v>62556</v>
      </c>
      <c r="BV85" s="39">
        <v>68951</v>
      </c>
      <c r="BW85" s="39">
        <v>71851</v>
      </c>
      <c r="BX85" s="39">
        <v>352931</v>
      </c>
      <c r="BY85" s="39">
        <v>217575</v>
      </c>
      <c r="BZ85" s="39">
        <v>660424</v>
      </c>
      <c r="CA85" s="39">
        <v>132120</v>
      </c>
      <c r="CB85" s="39">
        <v>137944</v>
      </c>
      <c r="CC85" s="39">
        <v>264365</v>
      </c>
      <c r="CD85" s="34"/>
    </row>
    <row r="86" spans="23:82" ht="15" x14ac:dyDescent="0.25">
      <c r="AN86" s="40">
        <v>2787.8819999999996</v>
      </c>
      <c r="AO86" s="40">
        <v>8173.9550000000017</v>
      </c>
      <c r="AP86" s="40">
        <v>6121.9210000000021</v>
      </c>
      <c r="AQ86" s="40">
        <v>5109.4290000000001</v>
      </c>
      <c r="AR86" s="40">
        <v>3877.3199999999997</v>
      </c>
      <c r="AS86" s="40">
        <v>4319.5380000000005</v>
      </c>
      <c r="AT86" s="40">
        <v>2837.1529999999984</v>
      </c>
      <c r="AU86" s="40">
        <v>1626.3509999999987</v>
      </c>
      <c r="AV86" s="40">
        <v>1492.0329999999994</v>
      </c>
      <c r="AW86" s="40"/>
      <c r="AX86" s="40">
        <v>19.29700000000048</v>
      </c>
      <c r="AY86" s="40">
        <v>872.23400000000038</v>
      </c>
      <c r="AZ86" s="40">
        <v>417.81400000000031</v>
      </c>
      <c r="BA86" s="40">
        <v>802.34800000000178</v>
      </c>
      <c r="BB86" s="40">
        <v>970.77800000000207</v>
      </c>
      <c r="BC86" s="40">
        <v>1263.3319999999985</v>
      </c>
      <c r="BD86" s="40">
        <v>187.87599999999657</v>
      </c>
      <c r="BE86" s="40">
        <v>1626.3509999999987</v>
      </c>
      <c r="BF86" s="40">
        <v>1492.0329999999994</v>
      </c>
      <c r="BG86" s="41">
        <v>15.276000000001659</v>
      </c>
      <c r="BH86" s="2"/>
      <c r="BI86" s="24"/>
      <c r="BJ86" s="39"/>
      <c r="BK86" s="39">
        <v>334069</v>
      </c>
      <c r="BL86" s="39">
        <v>257366</v>
      </c>
      <c r="BM86" s="39">
        <v>112826</v>
      </c>
      <c r="BN86" s="39">
        <v>385573</v>
      </c>
      <c r="BO86" s="39">
        <v>231870</v>
      </c>
      <c r="BP86" s="39">
        <v>554511</v>
      </c>
      <c r="BQ86" s="39">
        <v>462932</v>
      </c>
      <c r="BR86" s="39">
        <v>145017</v>
      </c>
      <c r="BS86" s="39">
        <v>150708</v>
      </c>
      <c r="BT86" s="39"/>
      <c r="BU86" s="39">
        <v>16758</v>
      </c>
      <c r="BV86" s="39">
        <v>44410</v>
      </c>
      <c r="BW86" s="39">
        <v>304320</v>
      </c>
      <c r="BX86" s="39">
        <v>425355</v>
      </c>
      <c r="BY86" s="39">
        <v>361508</v>
      </c>
      <c r="BZ86" s="39">
        <v>400190</v>
      </c>
      <c r="CA86" s="39">
        <v>329563</v>
      </c>
      <c r="CB86" s="39">
        <v>145017</v>
      </c>
      <c r="CC86" s="39">
        <v>150708</v>
      </c>
      <c r="CD86" s="34"/>
    </row>
    <row r="87" spans="23:82" ht="15" x14ac:dyDescent="0.25">
      <c r="AN87" s="40">
        <v>2926.8329999999987</v>
      </c>
      <c r="AO87" s="40">
        <v>8249.85</v>
      </c>
      <c r="AP87" s="40">
        <v>6258.8970000000008</v>
      </c>
      <c r="AQ87" s="40">
        <v>5175.5599999999995</v>
      </c>
      <c r="AR87" s="40">
        <v>3955.8029999999999</v>
      </c>
      <c r="AS87" s="40">
        <v>4478.7799999999988</v>
      </c>
      <c r="AT87" s="40">
        <v>2907.8479999999981</v>
      </c>
      <c r="AU87" s="40">
        <v>1649.219000000001</v>
      </c>
      <c r="AV87" s="40">
        <v>1581.7250000000004</v>
      </c>
      <c r="AW87" s="40"/>
      <c r="AX87" s="40">
        <v>724.84699999999793</v>
      </c>
      <c r="AY87" s="40">
        <v>320.95800000000054</v>
      </c>
      <c r="AZ87" s="40">
        <v>1402.8159999999989</v>
      </c>
      <c r="BA87" s="40">
        <v>744.56000000000131</v>
      </c>
      <c r="BB87" s="40">
        <v>724.97499999999854</v>
      </c>
      <c r="BC87" s="40">
        <v>1238.1309999999939</v>
      </c>
      <c r="BD87" s="40">
        <v>2453.5540000000001</v>
      </c>
      <c r="BE87" s="40">
        <v>1649.219000000001</v>
      </c>
      <c r="BF87" s="40">
        <v>1581.7250000000004</v>
      </c>
      <c r="BG87" s="41">
        <v>211.18299999999726</v>
      </c>
      <c r="BH87" s="2"/>
      <c r="BI87" s="24"/>
      <c r="BJ87" s="39"/>
      <c r="BK87" s="39">
        <v>346601</v>
      </c>
      <c r="BL87" s="39">
        <v>238967</v>
      </c>
      <c r="BM87" s="39">
        <v>385172</v>
      </c>
      <c r="BN87" s="39">
        <v>321678</v>
      </c>
      <c r="BO87" s="39">
        <v>202187</v>
      </c>
      <c r="BP87" s="39">
        <v>476836</v>
      </c>
      <c r="BQ87" s="39">
        <v>620468</v>
      </c>
      <c r="BR87" s="39">
        <v>109417</v>
      </c>
      <c r="BS87" s="39">
        <v>255491</v>
      </c>
      <c r="BT87" s="39"/>
      <c r="BU87" s="39">
        <v>78017</v>
      </c>
      <c r="BV87" s="39">
        <v>33006</v>
      </c>
      <c r="BW87" s="39">
        <v>39422</v>
      </c>
      <c r="BX87" s="39">
        <v>236602</v>
      </c>
      <c r="BY87" s="39">
        <v>168321</v>
      </c>
      <c r="BZ87" s="39">
        <v>463195</v>
      </c>
      <c r="CA87" s="39">
        <v>184171</v>
      </c>
      <c r="CB87" s="39">
        <v>109417</v>
      </c>
      <c r="CC87" s="39">
        <v>255491</v>
      </c>
      <c r="CD87" s="34"/>
    </row>
    <row r="88" spans="23:82" ht="15" x14ac:dyDescent="0.25">
      <c r="AN88" s="40">
        <v>2976.7750000000015</v>
      </c>
      <c r="AO88" s="40">
        <v>8491.4800000000014</v>
      </c>
      <c r="AP88" s="40">
        <v>6358.6640000000007</v>
      </c>
      <c r="AQ88" s="40">
        <v>5228.1939999999995</v>
      </c>
      <c r="AR88" s="40">
        <v>4052.7390000000014</v>
      </c>
      <c r="AS88" s="40">
        <v>5396.8309999999983</v>
      </c>
      <c r="AT88" s="40">
        <v>3051.5369999999966</v>
      </c>
      <c r="AU88" s="40">
        <v>1652.7890000000007</v>
      </c>
      <c r="AV88" s="40">
        <v>1632.1290000000008</v>
      </c>
      <c r="AW88" s="40"/>
      <c r="AX88" s="40">
        <v>52.182999999997264</v>
      </c>
      <c r="AY88" s="40">
        <v>181.70600000000013</v>
      </c>
      <c r="AZ88" s="40">
        <v>116.95100000000093</v>
      </c>
      <c r="BA88" s="40">
        <v>2025.2139999999999</v>
      </c>
      <c r="BB88" s="40">
        <v>1112.3279999999941</v>
      </c>
      <c r="BC88" s="40">
        <v>2394.9820000000036</v>
      </c>
      <c r="BD88" s="40">
        <v>625.91100000000006</v>
      </c>
      <c r="BE88" s="40">
        <v>1652.7890000000007</v>
      </c>
      <c r="BF88" s="40">
        <v>1632.1290000000008</v>
      </c>
      <c r="BG88" s="41">
        <v>64.188999999998487</v>
      </c>
      <c r="BH88" s="2"/>
      <c r="BI88" s="24"/>
      <c r="BJ88" s="39"/>
      <c r="BK88" s="39">
        <v>234050</v>
      </c>
      <c r="BL88" s="39">
        <v>81568</v>
      </c>
      <c r="BM88" s="39">
        <v>98364</v>
      </c>
      <c r="BN88" s="39">
        <v>371327</v>
      </c>
      <c r="BO88" s="39">
        <v>523500</v>
      </c>
      <c r="BP88" s="39">
        <v>646948</v>
      </c>
      <c r="BQ88" s="39">
        <v>433847</v>
      </c>
      <c r="BR88" s="39">
        <v>140840</v>
      </c>
      <c r="BS88" s="39">
        <v>317939</v>
      </c>
      <c r="BT88" s="39"/>
      <c r="BU88" s="39">
        <v>41153</v>
      </c>
      <c r="BV88" s="39">
        <v>47047</v>
      </c>
      <c r="BW88" s="39">
        <v>238053</v>
      </c>
      <c r="BX88" s="39">
        <v>216804</v>
      </c>
      <c r="BY88" s="39">
        <v>192559</v>
      </c>
      <c r="BZ88" s="39">
        <v>115344</v>
      </c>
      <c r="CA88" s="39">
        <v>60529</v>
      </c>
      <c r="CB88" s="39">
        <v>140840</v>
      </c>
      <c r="CC88" s="39">
        <v>317939</v>
      </c>
      <c r="CD88" s="34"/>
    </row>
    <row r="89" spans="23:82" ht="15" x14ac:dyDescent="0.25">
      <c r="AN89" s="40">
        <v>3049.353000000001</v>
      </c>
      <c r="AO89" s="40">
        <v>9182.7139999999999</v>
      </c>
      <c r="AP89" s="40">
        <v>7287.5190000000002</v>
      </c>
      <c r="AQ89" s="40">
        <v>5228.5639999999985</v>
      </c>
      <c r="AR89" s="40">
        <v>4458.1190000000024</v>
      </c>
      <c r="AS89" s="40">
        <v>5638.3350000000064</v>
      </c>
      <c r="AT89" s="40">
        <v>3284.0399999999972</v>
      </c>
      <c r="AU89" s="40">
        <v>1745.7739999999976</v>
      </c>
      <c r="AV89" s="40">
        <v>1880.7179999999989</v>
      </c>
      <c r="AW89" s="40"/>
      <c r="AX89" s="40">
        <v>656.91400000000067</v>
      </c>
      <c r="AY89" s="40">
        <v>164.7549999999992</v>
      </c>
      <c r="AZ89" s="40">
        <v>571.40700000000288</v>
      </c>
      <c r="BA89" s="40">
        <v>1063.7849999999999</v>
      </c>
      <c r="BB89" s="40">
        <v>1067.1139999999978</v>
      </c>
      <c r="BC89" s="40">
        <v>2066.4780000000028</v>
      </c>
      <c r="BD89" s="40">
        <v>3092.3960000000006</v>
      </c>
      <c r="BE89" s="40">
        <v>1745.7739999999976</v>
      </c>
      <c r="BF89" s="40">
        <v>1880.7179999999989</v>
      </c>
      <c r="BG89" s="41">
        <v>244.66200000000026</v>
      </c>
      <c r="BH89" s="2"/>
      <c r="BI89" s="24"/>
      <c r="BJ89" s="39"/>
      <c r="BK89" s="39">
        <v>390342</v>
      </c>
      <c r="BL89" s="39">
        <v>414631</v>
      </c>
      <c r="BM89" s="39">
        <v>438528</v>
      </c>
      <c r="BN89" s="39">
        <v>266455</v>
      </c>
      <c r="BO89" s="39"/>
      <c r="BP89" s="39"/>
      <c r="BQ89" s="39">
        <v>199854</v>
      </c>
      <c r="BR89" s="39"/>
      <c r="BS89" s="39">
        <v>228834</v>
      </c>
      <c r="BT89" s="39"/>
      <c r="BU89" s="39">
        <v>34699</v>
      </c>
      <c r="BV89" s="39">
        <v>7137</v>
      </c>
      <c r="BW89" s="39">
        <v>3969</v>
      </c>
      <c r="BX89" s="39">
        <v>370906</v>
      </c>
      <c r="BY89" s="39"/>
      <c r="BZ89" s="39"/>
      <c r="CA89" s="39">
        <v>105090</v>
      </c>
      <c r="CB89" s="39"/>
      <c r="CC89" s="39">
        <v>228834</v>
      </c>
      <c r="CD89" s="34"/>
    </row>
    <row r="90" spans="23:82" ht="15" x14ac:dyDescent="0.25">
      <c r="AN90" s="40">
        <v>3049.353000000001</v>
      </c>
      <c r="AO90" s="40">
        <v>10133.605</v>
      </c>
      <c r="AP90" s="40">
        <v>7876.0620000000017</v>
      </c>
      <c r="AQ90" s="40">
        <v>5518.2070000000003</v>
      </c>
      <c r="AR90" s="40">
        <v>4527.7630000000026</v>
      </c>
      <c r="AS90" s="40">
        <v>5695.6489999999976</v>
      </c>
      <c r="AT90" s="40">
        <v>3593.2119999999995</v>
      </c>
      <c r="AU90" s="40">
        <v>2215.6790000000001</v>
      </c>
      <c r="AV90" s="40">
        <v>1951.1339999999982</v>
      </c>
      <c r="AW90" s="40"/>
      <c r="AX90" s="40">
        <v>656.91400000000067</v>
      </c>
      <c r="AY90" s="40">
        <v>1830.7519999999968</v>
      </c>
      <c r="AZ90" s="40">
        <v>1646.2139999999999</v>
      </c>
      <c r="BA90" s="40">
        <v>558.49799999999959</v>
      </c>
      <c r="BB90" s="40">
        <v>566.88699999999881</v>
      </c>
      <c r="BC90" s="40">
        <v>400.55000000000291</v>
      </c>
      <c r="BD90" s="40">
        <v>1541.5820000000022</v>
      </c>
      <c r="BE90" s="40">
        <v>2215.6790000000001</v>
      </c>
      <c r="BF90" s="40">
        <v>1951.1339999999982</v>
      </c>
      <c r="BG90" s="41">
        <v>941.93599999999788</v>
      </c>
      <c r="BH90" s="2"/>
      <c r="BI90" s="24"/>
      <c r="BJ90" s="39"/>
      <c r="BK90" s="39">
        <v>122274</v>
      </c>
      <c r="BL90" s="39">
        <v>453871</v>
      </c>
      <c r="BM90" s="39">
        <v>416580</v>
      </c>
      <c r="BN90" s="39">
        <v>445753</v>
      </c>
      <c r="BO90" s="39"/>
      <c r="BP90" s="39"/>
      <c r="BQ90" s="39">
        <v>158191</v>
      </c>
      <c r="BR90" s="39"/>
      <c r="BS90" s="39">
        <v>323480</v>
      </c>
      <c r="BT90" s="39"/>
      <c r="BU90" s="39">
        <v>59282</v>
      </c>
      <c r="BV90" s="39">
        <v>114432</v>
      </c>
      <c r="BW90" s="39">
        <v>145883</v>
      </c>
      <c r="BX90" s="39">
        <v>293385</v>
      </c>
      <c r="BY90" s="39"/>
      <c r="BZ90" s="39"/>
      <c r="CA90" s="39">
        <v>71657</v>
      </c>
      <c r="CB90" s="39"/>
      <c r="CC90" s="39">
        <v>323480</v>
      </c>
      <c r="CD90" s="34"/>
    </row>
    <row r="91" spans="23:82" ht="15" x14ac:dyDescent="0.25">
      <c r="AN91" s="40">
        <v>3052.1150000000016</v>
      </c>
      <c r="AO91" s="40">
        <v>10254.450000000001</v>
      </c>
      <c r="AP91" s="40">
        <v>8185.73</v>
      </c>
      <c r="AQ91" s="40">
        <v>7628.8369999999977</v>
      </c>
      <c r="AR91" s="40">
        <v>4544.599000000002</v>
      </c>
      <c r="AS91" s="40">
        <v>5968.5370000000039</v>
      </c>
      <c r="AT91" s="40">
        <v>3678.9279999999999</v>
      </c>
      <c r="AU91" s="40">
        <v>2329.4979999999996</v>
      </c>
      <c r="AV91" s="40">
        <v>2278.0540000000001</v>
      </c>
      <c r="AW91" s="40"/>
      <c r="AX91" s="40">
        <v>525.19600000000173</v>
      </c>
      <c r="AY91" s="40">
        <v>318.98199999999997</v>
      </c>
      <c r="AZ91" s="40">
        <v>722.51299999999901</v>
      </c>
      <c r="BA91" s="40">
        <v>482.84599999999955</v>
      </c>
      <c r="BB91" s="40">
        <v>221.22499999999854</v>
      </c>
      <c r="BC91" s="40">
        <v>1856.7850000000035</v>
      </c>
      <c r="BD91" s="40">
        <v>499.40500000000611</v>
      </c>
      <c r="BE91" s="40">
        <v>2329.4979999999996</v>
      </c>
      <c r="BF91" s="40">
        <v>2278.0540000000001</v>
      </c>
      <c r="BG91" s="41">
        <v>24.554000000000087</v>
      </c>
      <c r="BH91" s="2"/>
      <c r="BI91" s="24"/>
      <c r="BJ91" s="39"/>
      <c r="BK91" s="39">
        <v>313508</v>
      </c>
      <c r="BL91" s="39">
        <v>95752</v>
      </c>
      <c r="BM91" s="39">
        <v>64534</v>
      </c>
      <c r="BN91" s="39">
        <v>200481</v>
      </c>
      <c r="BO91" s="39"/>
      <c r="BP91" s="39"/>
      <c r="BQ91" s="39">
        <v>265317</v>
      </c>
      <c r="BR91" s="39"/>
      <c r="BS91" s="39">
        <v>335756</v>
      </c>
      <c r="BT91" s="39"/>
      <c r="BU91" s="39">
        <v>88308</v>
      </c>
      <c r="BV91" s="39">
        <v>63682</v>
      </c>
      <c r="BW91" s="39">
        <v>237739</v>
      </c>
      <c r="BX91" s="39">
        <v>178376</v>
      </c>
      <c r="BY91" s="39"/>
      <c r="BZ91" s="39"/>
      <c r="CA91" s="39">
        <v>72597</v>
      </c>
      <c r="CB91" s="39"/>
      <c r="CC91" s="39">
        <v>335756</v>
      </c>
      <c r="CD91" s="34"/>
    </row>
    <row r="92" spans="23:82" ht="15" x14ac:dyDescent="0.25">
      <c r="AN92" s="40">
        <v>3064.41</v>
      </c>
      <c r="AO92" s="40">
        <v>11511.264999999999</v>
      </c>
      <c r="AP92" s="40">
        <v>8199.2839999999997</v>
      </c>
      <c r="AQ92" s="40">
        <v>8001.84</v>
      </c>
      <c r="AR92" s="40">
        <v>5135.5329999999994</v>
      </c>
      <c r="AS92" s="40">
        <v>6313.3790000000008</v>
      </c>
      <c r="AT92" s="40">
        <v>3729.8409999999967</v>
      </c>
      <c r="AU92" s="40">
        <v>2501.0689999999995</v>
      </c>
      <c r="AV92" s="40">
        <v>2460.107</v>
      </c>
      <c r="AW92" s="40"/>
      <c r="AX92" s="40">
        <v>251.32600000000093</v>
      </c>
      <c r="AY92" s="40">
        <v>1106.1580000000013</v>
      </c>
      <c r="AZ92" s="40">
        <v>1276.8870000000006</v>
      </c>
      <c r="BA92" s="40">
        <v>282.67599999999948</v>
      </c>
      <c r="BB92" s="40">
        <v>540.1830000000009</v>
      </c>
      <c r="BC92" s="40">
        <v>1704.4189999999944</v>
      </c>
      <c r="BD92" s="40">
        <v>297.32700000000114</v>
      </c>
      <c r="BE92" s="40">
        <v>2501.0689999999995</v>
      </c>
      <c r="BF92" s="40">
        <v>2460.107</v>
      </c>
      <c r="BG92" s="41">
        <v>246.48499999999694</v>
      </c>
      <c r="BH92" s="2"/>
      <c r="BI92" s="24"/>
      <c r="BJ92" s="39"/>
      <c r="BK92" s="39">
        <v>307474</v>
      </c>
      <c r="BL92" s="39">
        <v>329460</v>
      </c>
      <c r="BM92" s="39">
        <v>281469</v>
      </c>
      <c r="BN92" s="39"/>
      <c r="BO92" s="39"/>
      <c r="BP92" s="39"/>
      <c r="BQ92" s="39">
        <v>257673</v>
      </c>
      <c r="BR92" s="39"/>
      <c r="BS92" s="39">
        <v>249303</v>
      </c>
      <c r="BT92" s="39"/>
      <c r="BU92" s="39">
        <v>28455</v>
      </c>
      <c r="BV92" s="39">
        <v>16209</v>
      </c>
      <c r="BW92" s="39">
        <v>105886</v>
      </c>
      <c r="BX92" s="39"/>
      <c r="BY92" s="39"/>
      <c r="BZ92" s="39"/>
      <c r="CA92" s="39">
        <v>116742</v>
      </c>
      <c r="CB92" s="39"/>
      <c r="CC92" s="39">
        <v>249303</v>
      </c>
      <c r="CD92" s="34"/>
    </row>
    <row r="93" spans="23:82" ht="15" x14ac:dyDescent="0.25">
      <c r="AN93" s="40">
        <v>3107.1170000000002</v>
      </c>
      <c r="AO93" s="40">
        <v>11686.256000000001</v>
      </c>
      <c r="AP93" s="40">
        <v>8732.8119999999981</v>
      </c>
      <c r="AQ93" s="40">
        <v>8113.913999999997</v>
      </c>
      <c r="AR93" s="40">
        <v>5213.2999999999993</v>
      </c>
      <c r="AS93" s="40">
        <v>7353.6619999999966</v>
      </c>
      <c r="AT93" s="40">
        <v>4751.148000000001</v>
      </c>
      <c r="AU93" s="40">
        <v>2638.9930000000022</v>
      </c>
      <c r="AV93" s="40">
        <v>2496.6089999999986</v>
      </c>
      <c r="AW93" s="40"/>
      <c r="AX93" s="40">
        <v>379.11599999999999</v>
      </c>
      <c r="AY93" s="40">
        <v>315.89700000000084</v>
      </c>
      <c r="AZ93" s="40">
        <v>2475.9019999999982</v>
      </c>
      <c r="BA93" s="40">
        <v>1241.4239999999991</v>
      </c>
      <c r="BB93" s="40">
        <v>1382.7320000000036</v>
      </c>
      <c r="BC93" s="40">
        <v>694.64199999999983</v>
      </c>
      <c r="BD93" s="40">
        <v>218.32400000000052</v>
      </c>
      <c r="BE93" s="40">
        <v>2638.9930000000022</v>
      </c>
      <c r="BF93" s="40">
        <v>2496.6089999999986</v>
      </c>
      <c r="BG93" s="41">
        <v>1220.497000000003</v>
      </c>
      <c r="BH93" s="2"/>
      <c r="BI93" s="24"/>
      <c r="BJ93" s="39"/>
      <c r="BK93" s="39">
        <v>398187</v>
      </c>
      <c r="BL93" s="39">
        <v>127856</v>
      </c>
      <c r="BM93" s="39">
        <v>46113</v>
      </c>
      <c r="BN93" s="39"/>
      <c r="BO93" s="39"/>
      <c r="BP93" s="39"/>
      <c r="BQ93" s="39">
        <v>292669</v>
      </c>
      <c r="BR93" s="39"/>
      <c r="BS93" s="39">
        <v>391415</v>
      </c>
      <c r="BT93" s="39"/>
      <c r="BU93" s="39">
        <v>6832</v>
      </c>
      <c r="BV93" s="39">
        <v>57574</v>
      </c>
      <c r="BW93" s="39">
        <v>13459</v>
      </c>
      <c r="BX93" s="39"/>
      <c r="BY93" s="39"/>
      <c r="BZ93" s="39"/>
      <c r="CA93" s="39">
        <v>202760</v>
      </c>
      <c r="CB93" s="39"/>
      <c r="CC93" s="39">
        <v>391415</v>
      </c>
      <c r="CD93" s="34"/>
    </row>
    <row r="94" spans="23:82" ht="15" x14ac:dyDescent="0.25">
      <c r="AN94" s="40">
        <v>3111.9130000000005</v>
      </c>
      <c r="AO94" s="40">
        <v>13445.666000000001</v>
      </c>
      <c r="AP94" s="40">
        <v>9011.1999999999989</v>
      </c>
      <c r="AQ94" s="40">
        <v>8658.3270000000011</v>
      </c>
      <c r="AR94" s="40">
        <v>5994.3290000000015</v>
      </c>
      <c r="AS94" s="40">
        <v>7959.2010000000009</v>
      </c>
      <c r="AT94" s="40">
        <v>4999.9779999999992</v>
      </c>
      <c r="AU94" s="40">
        <v>2916.1790000000001</v>
      </c>
      <c r="AV94" s="40">
        <v>2574.1099999999997</v>
      </c>
      <c r="AW94" s="40"/>
      <c r="AX94" s="40">
        <v>748.52499999999782</v>
      </c>
      <c r="AY94" s="40">
        <v>600.93000000000029</v>
      </c>
      <c r="AZ94" s="40">
        <v>992.77899999999863</v>
      </c>
      <c r="BA94" s="40">
        <v>187.48300000000017</v>
      </c>
      <c r="BB94" s="40">
        <v>1449.405999999999</v>
      </c>
      <c r="BC94" s="40">
        <v>238.06100000000151</v>
      </c>
      <c r="BD94" s="40">
        <v>2561.5149999999994</v>
      </c>
      <c r="BE94" s="40">
        <v>2916.1790000000001</v>
      </c>
      <c r="BF94" s="40">
        <v>2574.1099999999997</v>
      </c>
      <c r="BG94" s="41">
        <v>579.32099999999991</v>
      </c>
      <c r="BH94" s="2"/>
      <c r="BI94" s="24"/>
      <c r="BJ94" s="39"/>
      <c r="BK94" s="39">
        <v>278219</v>
      </c>
      <c r="BL94" s="39">
        <v>137822</v>
      </c>
      <c r="BM94" s="39">
        <v>147952</v>
      </c>
      <c r="BN94" s="39"/>
      <c r="BO94" s="39"/>
      <c r="BP94" s="39"/>
      <c r="BQ94" s="39">
        <v>288769</v>
      </c>
      <c r="BR94" s="39"/>
      <c r="BS94" s="39">
        <v>352096</v>
      </c>
      <c r="BT94" s="39"/>
      <c r="BU94" s="39">
        <v>71428</v>
      </c>
      <c r="BV94" s="39">
        <v>5526</v>
      </c>
      <c r="BW94" s="39">
        <v>200768</v>
      </c>
      <c r="BX94" s="39"/>
      <c r="BY94" s="39"/>
      <c r="BZ94" s="39"/>
      <c r="CA94" s="39">
        <v>244108</v>
      </c>
      <c r="CB94" s="39"/>
      <c r="CC94" s="39">
        <v>352096</v>
      </c>
      <c r="CD94" s="34"/>
    </row>
    <row r="95" spans="23:82" ht="15" x14ac:dyDescent="0.25">
      <c r="AN95" s="40">
        <v>3156.226999999999</v>
      </c>
      <c r="AO95" s="40">
        <v>14105.167999999998</v>
      </c>
      <c r="AP95" s="40">
        <v>9103.9650000000001</v>
      </c>
      <c r="AQ95" s="40">
        <v>9085.7430000000022</v>
      </c>
      <c r="AR95" s="40">
        <v>6388.2109999999993</v>
      </c>
      <c r="AS95" s="40">
        <v>8998.8589999999967</v>
      </c>
      <c r="AT95" s="40">
        <v>5707.5399999999972</v>
      </c>
      <c r="AU95" s="40">
        <v>2938.1340000000018</v>
      </c>
      <c r="AV95" s="40">
        <v>2589.2130000000016</v>
      </c>
      <c r="AW95" s="40"/>
      <c r="AX95" s="40">
        <v>522.04199999999946</v>
      </c>
      <c r="AY95" s="40">
        <v>1628.1309999999994</v>
      </c>
      <c r="AZ95" s="40">
        <v>1266.7410000000018</v>
      </c>
      <c r="BA95" s="40">
        <v>743.21700000000055</v>
      </c>
      <c r="BB95" s="40">
        <v>672.51400000000285</v>
      </c>
      <c r="BC95" s="40">
        <v>4521.4650000000038</v>
      </c>
      <c r="BD95" s="40">
        <v>379.76299999999901</v>
      </c>
      <c r="BE95" s="40">
        <v>2938.1340000000018</v>
      </c>
      <c r="BF95" s="40">
        <v>2589.2130000000016</v>
      </c>
      <c r="BG95" s="41">
        <v>601.7390000000014</v>
      </c>
      <c r="BH95" s="2"/>
      <c r="BI95" s="24"/>
      <c r="BJ95" s="39"/>
      <c r="BK95" s="39">
        <v>247841</v>
      </c>
      <c r="BL95" s="39">
        <v>253899</v>
      </c>
      <c r="BM95" s="39">
        <v>294232</v>
      </c>
      <c r="BN95" s="39"/>
      <c r="BO95" s="39"/>
      <c r="BP95" s="39"/>
      <c r="BQ95" s="39">
        <v>175324</v>
      </c>
      <c r="BR95" s="39"/>
      <c r="BS95" s="39">
        <v>254952</v>
      </c>
      <c r="BT95" s="39"/>
      <c r="BU95" s="39">
        <v>72576</v>
      </c>
      <c r="BV95" s="39">
        <v>19163</v>
      </c>
      <c r="BW95" s="39">
        <v>35428</v>
      </c>
      <c r="BX95" s="39"/>
      <c r="BY95" s="39"/>
      <c r="BZ95" s="39"/>
      <c r="CA95" s="39">
        <v>145605</v>
      </c>
      <c r="CB95" s="39"/>
      <c r="CC95" s="39">
        <v>254952</v>
      </c>
      <c r="CD95" s="34"/>
    </row>
    <row r="96" spans="23:82" ht="15" x14ac:dyDescent="0.25">
      <c r="AN96" s="40">
        <v>3201.5130000000008</v>
      </c>
      <c r="AO96" s="40">
        <v>15809.759999999998</v>
      </c>
      <c r="AP96" s="40">
        <v>9444.8560000000016</v>
      </c>
      <c r="AQ96" s="40">
        <v>10854.337999999996</v>
      </c>
      <c r="AR96" s="40">
        <v>7124.3479999999981</v>
      </c>
      <c r="AS96" s="40"/>
      <c r="AT96" s="40">
        <v>6086.2740000000049</v>
      </c>
      <c r="AU96" s="40">
        <v>3371.7099999999991</v>
      </c>
      <c r="AV96" s="40">
        <v>2595.9959999999992</v>
      </c>
      <c r="AW96" s="40"/>
      <c r="AX96" s="40">
        <v>150.51800000000003</v>
      </c>
      <c r="AY96" s="40">
        <v>400.43499999999949</v>
      </c>
      <c r="AZ96" s="40">
        <v>297.72000000000025</v>
      </c>
      <c r="BA96" s="40">
        <v>851.62000000000262</v>
      </c>
      <c r="BB96" s="40">
        <v>2129.0270000000019</v>
      </c>
      <c r="BC96" s="40"/>
      <c r="BD96" s="40">
        <v>1227.7070000000022</v>
      </c>
      <c r="BE96" s="40">
        <v>3371.7099999999991</v>
      </c>
      <c r="BF96" s="40">
        <v>2595.9959999999992</v>
      </c>
      <c r="BG96" s="41">
        <v>753.75800000000163</v>
      </c>
      <c r="BH96" s="2"/>
      <c r="BI96" s="24"/>
      <c r="BJ96" s="39"/>
      <c r="BK96" s="39">
        <v>342537</v>
      </c>
      <c r="BL96" s="39">
        <v>336191</v>
      </c>
      <c r="BM96" s="39">
        <v>264946</v>
      </c>
      <c r="BN96" s="39"/>
      <c r="BO96" s="39"/>
      <c r="BP96" s="39"/>
      <c r="BQ96" s="39">
        <v>261063</v>
      </c>
      <c r="BR96" s="39"/>
      <c r="BS96" s="39">
        <v>138373</v>
      </c>
      <c r="BT96" s="39"/>
      <c r="BU96" s="39">
        <v>36151</v>
      </c>
      <c r="BV96" s="39">
        <v>91481</v>
      </c>
      <c r="BW96" s="39">
        <v>132709</v>
      </c>
      <c r="BX96" s="39"/>
      <c r="BY96" s="39"/>
      <c r="BZ96" s="39"/>
      <c r="CA96" s="39">
        <v>187057</v>
      </c>
      <c r="CB96" s="39"/>
      <c r="CC96" s="39">
        <v>138373</v>
      </c>
      <c r="CD96" s="34"/>
    </row>
    <row r="97" spans="40:82" ht="15" x14ac:dyDescent="0.25">
      <c r="AN97" s="40">
        <v>3257.8790000000008</v>
      </c>
      <c r="AO97" s="40">
        <v>16016.910999999996</v>
      </c>
      <c r="AP97" s="40">
        <v>9612.5329999999994</v>
      </c>
      <c r="AQ97" s="40">
        <v>10881.909</v>
      </c>
      <c r="AR97" s="40">
        <v>7267.4470000000001</v>
      </c>
      <c r="AS97" s="40"/>
      <c r="AT97" s="40">
        <v>6386.3969999999972</v>
      </c>
      <c r="AU97" s="40">
        <v>5217.0550000000039</v>
      </c>
      <c r="AV97" s="40">
        <v>2619.6839999999993</v>
      </c>
      <c r="AW97" s="40"/>
      <c r="AX97" s="40">
        <v>498.28399999999965</v>
      </c>
      <c r="AY97" s="40">
        <v>1619.7069999999985</v>
      </c>
      <c r="AZ97" s="40">
        <v>2786.9120000000003</v>
      </c>
      <c r="BA97" s="40">
        <v>579.8070000000007</v>
      </c>
      <c r="BB97" s="40">
        <v>1658.8439999999973</v>
      </c>
      <c r="BC97" s="40"/>
      <c r="BD97" s="40">
        <v>665.3839999999982</v>
      </c>
      <c r="BE97" s="40">
        <v>5217.0550000000039</v>
      </c>
      <c r="BF97" s="40">
        <v>2619.6839999999993</v>
      </c>
      <c r="BG97" s="41">
        <v>446.42500000000291</v>
      </c>
      <c r="BH97" s="2"/>
      <c r="BI97" s="24"/>
      <c r="BJ97" s="39"/>
      <c r="BK97" s="39">
        <v>441327</v>
      </c>
      <c r="BL97" s="39">
        <v>41094</v>
      </c>
      <c r="BM97" s="39">
        <v>512861</v>
      </c>
      <c r="BN97" s="39"/>
      <c r="BO97" s="39"/>
      <c r="BP97" s="39"/>
      <c r="BQ97" s="39">
        <v>275145</v>
      </c>
      <c r="BR97" s="39"/>
      <c r="BS97" s="39">
        <v>219170</v>
      </c>
      <c r="BT97" s="39"/>
      <c r="BU97" s="39">
        <v>85719</v>
      </c>
      <c r="BV97" s="39">
        <v>62871</v>
      </c>
      <c r="BW97" s="39">
        <v>69768</v>
      </c>
      <c r="BX97" s="39"/>
      <c r="BY97" s="39"/>
      <c r="BZ97" s="39"/>
      <c r="CA97" s="39">
        <v>272190</v>
      </c>
      <c r="CB97" s="39"/>
      <c r="CC97" s="39">
        <v>219170</v>
      </c>
      <c r="CD97" s="34"/>
    </row>
    <row r="98" spans="40:82" ht="15" x14ac:dyDescent="0.25">
      <c r="AN98" s="40">
        <v>3274.6920000000009</v>
      </c>
      <c r="AO98" s="40">
        <v>21543.091000000004</v>
      </c>
      <c r="AP98" s="40">
        <v>9832.2330000000002</v>
      </c>
      <c r="AQ98" s="40">
        <v>11120.027000000002</v>
      </c>
      <c r="AR98" s="40">
        <v>7536.1989999999969</v>
      </c>
      <c r="AS98" s="40"/>
      <c r="AT98" s="40">
        <v>7126.7750000000015</v>
      </c>
      <c r="AU98" s="40">
        <v>5431.4510000000009</v>
      </c>
      <c r="AV98" s="40">
        <v>2702.7890000000007</v>
      </c>
      <c r="AW98" s="40"/>
      <c r="AX98" s="40">
        <v>541.53499999999985</v>
      </c>
      <c r="AY98" s="40">
        <v>1117.8059999999969</v>
      </c>
      <c r="AZ98" s="40">
        <v>4005.351999999999</v>
      </c>
      <c r="BA98" s="40">
        <v>296.79599999999846</v>
      </c>
      <c r="BB98" s="40">
        <v>1536.3820000000051</v>
      </c>
      <c r="BC98" s="40"/>
      <c r="BD98" s="40">
        <v>1020.5570000000007</v>
      </c>
      <c r="BE98" s="40">
        <v>5431.4510000000009</v>
      </c>
      <c r="BF98" s="40">
        <v>2702.7890000000007</v>
      </c>
      <c r="BG98" s="41">
        <v>553.8179999999993</v>
      </c>
      <c r="BH98" s="2"/>
      <c r="BI98" s="24"/>
      <c r="BJ98" s="39"/>
      <c r="BK98" s="39">
        <v>242850</v>
      </c>
      <c r="BL98" s="39">
        <v>134278</v>
      </c>
      <c r="BM98" s="39">
        <v>191517</v>
      </c>
      <c r="BN98" s="39"/>
      <c r="BO98" s="39"/>
      <c r="BP98" s="39"/>
      <c r="BQ98" s="39">
        <v>171105</v>
      </c>
      <c r="BR98" s="39"/>
      <c r="BS98" s="39">
        <v>254485</v>
      </c>
      <c r="BT98" s="39"/>
      <c r="BU98" s="39">
        <v>52139</v>
      </c>
      <c r="BV98" s="39">
        <v>6761</v>
      </c>
      <c r="BW98" s="39">
        <v>57585</v>
      </c>
      <c r="BX98" s="39"/>
      <c r="BY98" s="39"/>
      <c r="BZ98" s="39"/>
      <c r="CA98" s="39">
        <v>157533</v>
      </c>
      <c r="CB98" s="39"/>
      <c r="CC98" s="39">
        <v>254485</v>
      </c>
      <c r="CD98" s="34"/>
    </row>
    <row r="99" spans="40:82" ht="15" x14ac:dyDescent="0.25">
      <c r="AN99" s="40">
        <v>3306.6070000000018</v>
      </c>
      <c r="AO99" s="40"/>
      <c r="AP99" s="40">
        <v>10631.634999999998</v>
      </c>
      <c r="AQ99" s="40"/>
      <c r="AR99" s="40"/>
      <c r="AS99" s="40"/>
      <c r="AT99" s="40">
        <v>1390.7520000000004</v>
      </c>
      <c r="AU99" s="40"/>
      <c r="AV99" s="40">
        <v>2729.7240000000002</v>
      </c>
      <c r="AW99" s="40"/>
      <c r="AX99" s="40">
        <v>319.4330000000009</v>
      </c>
      <c r="AY99" s="40"/>
      <c r="AZ99" s="40">
        <v>2623.7750000000015</v>
      </c>
      <c r="BA99" s="40"/>
      <c r="BB99" s="40"/>
      <c r="BC99" s="40"/>
      <c r="BD99" s="40">
        <v>1075.9070000000065</v>
      </c>
      <c r="BE99" s="40"/>
      <c r="BF99" s="40">
        <v>2729.7240000000002</v>
      </c>
      <c r="BG99" s="41"/>
      <c r="BH99" s="2"/>
      <c r="BI99" s="24"/>
      <c r="BJ99" s="39"/>
      <c r="BK99" s="39">
        <v>227309</v>
      </c>
      <c r="BL99" s="39">
        <v>32490</v>
      </c>
      <c r="BM99" s="39">
        <v>214489</v>
      </c>
      <c r="BN99" s="39"/>
      <c r="BO99" s="39"/>
      <c r="BP99" s="39"/>
      <c r="BQ99" s="39">
        <v>368644</v>
      </c>
      <c r="BR99" s="39"/>
      <c r="BS99" s="39">
        <v>149938</v>
      </c>
      <c r="BT99" s="39"/>
      <c r="BU99" s="39">
        <v>48403</v>
      </c>
      <c r="BV99" s="39">
        <v>53884</v>
      </c>
      <c r="BW99" s="39">
        <v>4028</v>
      </c>
      <c r="BX99" s="39"/>
      <c r="BY99" s="39"/>
      <c r="BZ99" s="39"/>
      <c r="CA99" s="39"/>
      <c r="CB99" s="39"/>
      <c r="CC99" s="39">
        <v>149938</v>
      </c>
      <c r="CD99" s="34"/>
    </row>
    <row r="100" spans="40:82" ht="15" x14ac:dyDescent="0.25">
      <c r="AN100" s="40">
        <v>3333.3459999999995</v>
      </c>
      <c r="AO100" s="40"/>
      <c r="AP100" s="40">
        <v>11548.576000000001</v>
      </c>
      <c r="AQ100" s="40"/>
      <c r="AR100" s="40"/>
      <c r="AS100" s="40"/>
      <c r="AT100" s="40">
        <v>1834.9219999999987</v>
      </c>
      <c r="AU100" s="40"/>
      <c r="AV100" s="40">
        <v>2784.5770000000011</v>
      </c>
      <c r="AW100" s="40"/>
      <c r="AX100" s="40">
        <v>812.03199999999924</v>
      </c>
      <c r="AY100" s="40"/>
      <c r="AZ100" s="40">
        <v>566.54099999999744</v>
      </c>
      <c r="BA100" s="40"/>
      <c r="BB100" s="40"/>
      <c r="BC100" s="40"/>
      <c r="BD100" s="40">
        <v>466.64600000000064</v>
      </c>
      <c r="BE100" s="40"/>
      <c r="BF100" s="40">
        <v>2784.5770000000011</v>
      </c>
      <c r="BG100" s="41"/>
      <c r="BH100" s="2"/>
      <c r="BI100" s="24"/>
      <c r="BJ100" s="39"/>
      <c r="BK100" s="39">
        <v>451215</v>
      </c>
      <c r="BL100" s="39"/>
      <c r="BM100" s="39">
        <v>395911</v>
      </c>
      <c r="BN100" s="39"/>
      <c r="BO100" s="39"/>
      <c r="BP100" s="39"/>
      <c r="BQ100" s="39"/>
      <c r="BR100" s="39"/>
      <c r="BS100" s="39">
        <v>175791</v>
      </c>
      <c r="BT100" s="39"/>
      <c r="BU100" s="39">
        <v>33923</v>
      </c>
      <c r="BV100" s="39">
        <v>42570</v>
      </c>
      <c r="BW100" s="39">
        <v>1221</v>
      </c>
      <c r="BX100" s="39"/>
      <c r="BY100" s="39"/>
      <c r="BZ100" s="39"/>
      <c r="CA100" s="39"/>
      <c r="CB100" s="39"/>
      <c r="CC100" s="39">
        <v>175791</v>
      </c>
      <c r="CD100" s="34"/>
    </row>
    <row r="101" spans="40:82" ht="15" x14ac:dyDescent="0.25">
      <c r="AN101" s="40">
        <v>3573.6140000000014</v>
      </c>
      <c r="AO101" s="40"/>
      <c r="AP101" s="40"/>
      <c r="AQ101" s="40"/>
      <c r="AR101" s="40"/>
      <c r="AS101" s="40"/>
      <c r="AT101" s="40">
        <v>2041.1720000000023</v>
      </c>
      <c r="AU101" s="40"/>
      <c r="AV101" s="40">
        <v>2865.4060000000027</v>
      </c>
      <c r="AW101" s="40"/>
      <c r="AX101" s="40">
        <v>676.36200000000099</v>
      </c>
      <c r="AY101" s="40"/>
      <c r="AZ101" s="40"/>
      <c r="BA101" s="40"/>
      <c r="BB101" s="40"/>
      <c r="BC101" s="40"/>
      <c r="BD101" s="40">
        <v>1412.8919999999998</v>
      </c>
      <c r="BE101" s="40"/>
      <c r="BF101" s="40">
        <v>2865.4060000000027</v>
      </c>
      <c r="BG101" s="41"/>
      <c r="BH101" s="2"/>
      <c r="BI101" s="24"/>
      <c r="BJ101" s="39"/>
      <c r="BK101" s="39">
        <v>263889</v>
      </c>
      <c r="BL101" s="39"/>
      <c r="BM101" s="39">
        <v>127109</v>
      </c>
      <c r="BN101" s="39"/>
      <c r="BO101" s="39"/>
      <c r="BP101" s="39"/>
      <c r="BQ101" s="39"/>
      <c r="BR101" s="39"/>
      <c r="BS101" s="39">
        <v>273993</v>
      </c>
      <c r="BT101" s="39"/>
      <c r="BU101" s="39">
        <v>92739</v>
      </c>
      <c r="BV101" s="39">
        <v>53649</v>
      </c>
      <c r="BW101" s="39">
        <v>23371</v>
      </c>
      <c r="BX101" s="39"/>
      <c r="BY101" s="39"/>
      <c r="BZ101" s="39"/>
      <c r="CA101" s="39"/>
      <c r="CB101" s="39"/>
      <c r="CC101" s="39">
        <v>273993</v>
      </c>
      <c r="CD101" s="34"/>
    </row>
    <row r="102" spans="40:82" ht="15" x14ac:dyDescent="0.25">
      <c r="AN102" s="40">
        <v>4024.8099999999995</v>
      </c>
      <c r="AO102" s="40"/>
      <c r="AP102" s="40"/>
      <c r="AQ102" s="40"/>
      <c r="AR102" s="40"/>
      <c r="AS102" s="40"/>
      <c r="AT102" s="40">
        <v>2404.1450000000041</v>
      </c>
      <c r="AU102" s="40"/>
      <c r="AV102" s="40">
        <v>2877.3999999999996</v>
      </c>
      <c r="AW102" s="40"/>
      <c r="AX102" s="40">
        <v>605.49399999999878</v>
      </c>
      <c r="AY102" s="40"/>
      <c r="AZ102" s="40"/>
      <c r="BA102" s="40"/>
      <c r="BB102" s="40"/>
      <c r="BC102" s="40"/>
      <c r="BD102" s="40">
        <v>2617.1880000000019</v>
      </c>
      <c r="BE102" s="40"/>
      <c r="BF102" s="40">
        <v>2877.3999999999996</v>
      </c>
      <c r="BG102" s="41"/>
      <c r="BH102" s="2"/>
      <c r="BI102" s="24"/>
      <c r="BJ102" s="39"/>
      <c r="BK102" s="39">
        <v>447501</v>
      </c>
      <c r="BL102" s="39"/>
      <c r="BM102" s="39">
        <v>63076</v>
      </c>
      <c r="BN102" s="39"/>
      <c r="BO102" s="39"/>
      <c r="BP102" s="39"/>
      <c r="BQ102" s="39"/>
      <c r="BR102" s="39"/>
      <c r="BS102" s="39">
        <v>411558</v>
      </c>
      <c r="BT102" s="39"/>
      <c r="BU102" s="39">
        <v>46832</v>
      </c>
      <c r="BV102" s="39">
        <v>8495</v>
      </c>
      <c r="BW102" s="39">
        <v>8305</v>
      </c>
      <c r="BX102" s="39"/>
      <c r="BY102" s="39"/>
      <c r="BZ102" s="39"/>
      <c r="CA102" s="39"/>
      <c r="CB102" s="39"/>
      <c r="CC102" s="39">
        <v>411558</v>
      </c>
      <c r="CD102" s="34"/>
    </row>
    <row r="103" spans="40:82" ht="15" x14ac:dyDescent="0.25">
      <c r="AN103" s="40">
        <v>4121.9210000000021</v>
      </c>
      <c r="AO103" s="40"/>
      <c r="AP103" s="40"/>
      <c r="AQ103" s="40"/>
      <c r="AR103" s="40"/>
      <c r="AS103" s="40"/>
      <c r="AT103" s="40">
        <v>2446.0200000000041</v>
      </c>
      <c r="AU103" s="40"/>
      <c r="AV103" s="40">
        <v>2883.2239999999983</v>
      </c>
      <c r="AW103" s="40"/>
      <c r="AX103" s="40">
        <v>852.625</v>
      </c>
      <c r="AY103" s="40"/>
      <c r="AZ103" s="40"/>
      <c r="BA103" s="40"/>
      <c r="BB103" s="40"/>
      <c r="BC103" s="40"/>
      <c r="BD103" s="40">
        <v>3295.6179999999986</v>
      </c>
      <c r="BE103" s="40"/>
      <c r="BF103" s="40">
        <v>2883.2239999999983</v>
      </c>
      <c r="BG103" s="41"/>
      <c r="BH103" s="2"/>
      <c r="BI103" s="24"/>
      <c r="BJ103" s="39"/>
      <c r="BK103" s="39">
        <v>517955</v>
      </c>
      <c r="BL103" s="39"/>
      <c r="BM103" s="39">
        <v>192184</v>
      </c>
      <c r="BN103" s="39"/>
      <c r="BO103" s="39"/>
      <c r="BP103" s="39"/>
      <c r="BQ103" s="39"/>
      <c r="BR103" s="39"/>
      <c r="BS103" s="39">
        <v>357999</v>
      </c>
      <c r="BT103" s="39"/>
      <c r="BU103" s="39">
        <v>107749</v>
      </c>
      <c r="BV103" s="39">
        <v>7281</v>
      </c>
      <c r="BW103" s="39">
        <v>18762</v>
      </c>
      <c r="BX103" s="39"/>
      <c r="BY103" s="39"/>
      <c r="BZ103" s="39"/>
      <c r="CA103" s="39"/>
      <c r="CB103" s="39"/>
      <c r="CC103" s="39">
        <v>357999</v>
      </c>
      <c r="CD103" s="34"/>
    </row>
    <row r="104" spans="40:82" ht="15" x14ac:dyDescent="0.25">
      <c r="AN104" s="40">
        <v>4164.2239999999983</v>
      </c>
      <c r="AO104" s="40"/>
      <c r="AP104" s="40"/>
      <c r="AQ104" s="40"/>
      <c r="AR104" s="40"/>
      <c r="AS104" s="40"/>
      <c r="AT104" s="40">
        <v>2481.8529999999992</v>
      </c>
      <c r="AU104" s="40"/>
      <c r="AV104" s="40">
        <v>2918.259</v>
      </c>
      <c r="AW104" s="40"/>
      <c r="AX104" s="40">
        <v>1182.3760000000002</v>
      </c>
      <c r="AY104" s="40"/>
      <c r="AZ104" s="40"/>
      <c r="BA104" s="40"/>
      <c r="BB104" s="40"/>
      <c r="BC104" s="40"/>
      <c r="BD104" s="40">
        <v>2155.9609999999993</v>
      </c>
      <c r="BE104" s="40"/>
      <c r="BF104" s="40">
        <v>2918.259</v>
      </c>
      <c r="BG104" s="41"/>
      <c r="BH104" s="2"/>
      <c r="BI104" s="24"/>
      <c r="BJ104" s="39"/>
      <c r="BK104" s="39">
        <v>425819</v>
      </c>
      <c r="BL104" s="39"/>
      <c r="BM104" s="39">
        <v>90437</v>
      </c>
      <c r="BN104" s="39"/>
      <c r="BO104" s="39"/>
      <c r="BP104" s="39"/>
      <c r="BQ104" s="39"/>
      <c r="BR104" s="39"/>
      <c r="BS104" s="39">
        <v>487807</v>
      </c>
      <c r="BT104" s="39"/>
      <c r="BU104" s="39">
        <v>58178</v>
      </c>
      <c r="BV104" s="39">
        <v>1274</v>
      </c>
      <c r="BW104" s="39">
        <v>2859</v>
      </c>
      <c r="BX104" s="39"/>
      <c r="BY104" s="39"/>
      <c r="BZ104" s="39"/>
      <c r="CA104" s="39"/>
      <c r="CB104" s="39"/>
      <c r="CC104" s="39">
        <v>487807</v>
      </c>
      <c r="CD104" s="34"/>
    </row>
    <row r="105" spans="40:82" ht="15" x14ac:dyDescent="0.25">
      <c r="AN105" s="40">
        <v>4209.8329999999987</v>
      </c>
      <c r="AO105" s="40"/>
      <c r="AP105" s="40"/>
      <c r="AQ105" s="40"/>
      <c r="AR105" s="40"/>
      <c r="AS105" s="40"/>
      <c r="AT105" s="40">
        <v>2561.2489999999998</v>
      </c>
      <c r="AU105" s="40"/>
      <c r="AV105" s="40">
        <v>3054.7609999999986</v>
      </c>
      <c r="AW105" s="40"/>
      <c r="AX105" s="40">
        <v>306.79100000000108</v>
      </c>
      <c r="AY105" s="40"/>
      <c r="AZ105" s="40"/>
      <c r="BA105" s="40"/>
      <c r="BB105" s="40"/>
      <c r="BC105" s="40"/>
      <c r="BD105" s="40">
        <v>3510.5679999999993</v>
      </c>
      <c r="BE105" s="40"/>
      <c r="BF105" s="40">
        <v>3054.7609999999986</v>
      </c>
      <c r="BG105" s="41"/>
      <c r="BH105" s="2"/>
      <c r="BI105" s="24"/>
      <c r="BJ105" s="39"/>
      <c r="BK105" s="39">
        <v>499137</v>
      </c>
      <c r="BL105" s="39"/>
      <c r="BM105" s="39">
        <v>180719</v>
      </c>
      <c r="BN105" s="39"/>
      <c r="BO105" s="39"/>
      <c r="BP105" s="39"/>
      <c r="BQ105" s="39"/>
      <c r="BR105" s="39"/>
      <c r="BS105" s="39">
        <v>254896</v>
      </c>
      <c r="BT105" s="39"/>
      <c r="BU105" s="39">
        <v>60891</v>
      </c>
      <c r="BV105" s="39"/>
      <c r="BW105" s="39">
        <v>29952</v>
      </c>
      <c r="BX105" s="39"/>
      <c r="BY105" s="39"/>
      <c r="BZ105" s="39"/>
      <c r="CA105" s="39"/>
      <c r="CB105" s="39"/>
      <c r="CC105" s="39">
        <v>254896</v>
      </c>
      <c r="CD105" s="34"/>
    </row>
    <row r="106" spans="40:82" ht="15" x14ac:dyDescent="0.25">
      <c r="AN106" s="40">
        <v>4364.2440000000024</v>
      </c>
      <c r="AO106" s="40"/>
      <c r="AP106" s="40"/>
      <c r="AQ106" s="40"/>
      <c r="AR106" s="40"/>
      <c r="AS106" s="40"/>
      <c r="AT106" s="40">
        <v>2816.3199999999997</v>
      </c>
      <c r="AU106" s="40"/>
      <c r="AV106" s="40">
        <v>3261.8649999999998</v>
      </c>
      <c r="AW106" s="40"/>
      <c r="AX106" s="40">
        <v>630.46500000000015</v>
      </c>
      <c r="AY106" s="40"/>
      <c r="AZ106" s="40"/>
      <c r="BA106" s="40"/>
      <c r="BB106" s="40"/>
      <c r="BC106" s="40"/>
      <c r="BD106" s="40">
        <v>1729.9660000000003</v>
      </c>
      <c r="BE106" s="40"/>
      <c r="BF106" s="40">
        <v>3261.8649999999998</v>
      </c>
      <c r="BG106" s="41"/>
      <c r="BH106" s="2"/>
      <c r="BI106" s="24"/>
      <c r="BJ106" s="39"/>
      <c r="BK106" s="39">
        <v>460719</v>
      </c>
      <c r="BL106" s="39"/>
      <c r="BM106" s="39">
        <v>90658</v>
      </c>
      <c r="BN106" s="39"/>
      <c r="BO106" s="39"/>
      <c r="BP106" s="39"/>
      <c r="BQ106" s="39"/>
      <c r="BR106" s="39"/>
      <c r="BS106" s="39">
        <v>262645</v>
      </c>
      <c r="BT106" s="39"/>
      <c r="BU106" s="39">
        <v>14366</v>
      </c>
      <c r="BV106" s="39"/>
      <c r="BW106" s="39">
        <v>31268</v>
      </c>
      <c r="BX106" s="39"/>
      <c r="BY106" s="39"/>
      <c r="BZ106" s="39"/>
      <c r="CA106" s="39"/>
      <c r="CB106" s="39"/>
      <c r="CC106" s="39">
        <v>262645</v>
      </c>
      <c r="CD106" s="34"/>
    </row>
    <row r="107" spans="40:82" ht="15" x14ac:dyDescent="0.25">
      <c r="AN107" s="40">
        <v>4416.867000000002</v>
      </c>
      <c r="AO107" s="40"/>
      <c r="AP107" s="40"/>
      <c r="AQ107" s="40"/>
      <c r="AR107" s="40"/>
      <c r="AS107" s="40"/>
      <c r="AT107" s="40">
        <v>2928.8099999999977</v>
      </c>
      <c r="AU107" s="40"/>
      <c r="AV107" s="40">
        <v>3278.9790000000003</v>
      </c>
      <c r="AW107" s="40"/>
      <c r="AX107" s="40">
        <v>352.54999999999927</v>
      </c>
      <c r="AY107" s="40"/>
      <c r="AZ107" s="40"/>
      <c r="BA107" s="40"/>
      <c r="BB107" s="40"/>
      <c r="BC107" s="40"/>
      <c r="BD107" s="40">
        <v>2488.474000000002</v>
      </c>
      <c r="BE107" s="40"/>
      <c r="BF107" s="40">
        <v>3278.9790000000003</v>
      </c>
      <c r="BG107" s="41"/>
      <c r="BH107" s="2"/>
      <c r="BI107" s="24"/>
      <c r="BJ107" s="39"/>
      <c r="BK107" s="39">
        <v>357137</v>
      </c>
      <c r="BL107" s="39"/>
      <c r="BM107" s="39">
        <v>50070</v>
      </c>
      <c r="BN107" s="39"/>
      <c r="BO107" s="39"/>
      <c r="BP107" s="39"/>
      <c r="BQ107" s="39"/>
      <c r="BR107" s="39"/>
      <c r="BS107" s="39">
        <v>248055</v>
      </c>
      <c r="BT107" s="39"/>
      <c r="BU107" s="39">
        <v>62321</v>
      </c>
      <c r="BV107" s="39"/>
      <c r="BW107" s="39">
        <v>14740</v>
      </c>
      <c r="BX107" s="39"/>
      <c r="BY107" s="39"/>
      <c r="BZ107" s="39"/>
      <c r="CA107" s="39"/>
      <c r="CB107" s="39"/>
      <c r="CC107" s="39">
        <v>248055</v>
      </c>
      <c r="CD107" s="34"/>
    </row>
    <row r="108" spans="40:82" ht="15" x14ac:dyDescent="0.25">
      <c r="AN108" s="40">
        <v>4540.0469999999987</v>
      </c>
      <c r="AO108" s="40"/>
      <c r="AP108" s="40"/>
      <c r="AQ108" s="40"/>
      <c r="AR108" s="40"/>
      <c r="AS108" s="40"/>
      <c r="AT108" s="40">
        <v>3877.3770000000004</v>
      </c>
      <c r="AU108" s="40"/>
      <c r="AV108" s="40">
        <v>3495.8120000000017</v>
      </c>
      <c r="AW108" s="40"/>
      <c r="AX108" s="40">
        <v>382.52399999999943</v>
      </c>
      <c r="AY108" s="40"/>
      <c r="AZ108" s="40"/>
      <c r="BA108" s="40"/>
      <c r="BB108" s="40"/>
      <c r="BC108" s="40"/>
      <c r="BD108" s="40">
        <v>1077.8130000000019</v>
      </c>
      <c r="BE108" s="40"/>
      <c r="BF108" s="40">
        <v>3495.8120000000017</v>
      </c>
      <c r="BG108" s="41"/>
      <c r="BH108" s="2"/>
      <c r="BI108" s="24"/>
      <c r="BJ108" s="39"/>
      <c r="BK108" s="39">
        <v>293313</v>
      </c>
      <c r="BL108" s="39"/>
      <c r="BM108" s="39">
        <v>22647</v>
      </c>
      <c r="BN108" s="39"/>
      <c r="BO108" s="39"/>
      <c r="BP108" s="39"/>
      <c r="BQ108" s="39"/>
      <c r="BR108" s="39"/>
      <c r="BS108" s="39">
        <v>471924</v>
      </c>
      <c r="BT108" s="39"/>
      <c r="BU108" s="39">
        <v>46012</v>
      </c>
      <c r="BV108" s="39"/>
      <c r="BW108" s="39">
        <v>104322</v>
      </c>
      <c r="BX108" s="39"/>
      <c r="BY108" s="39"/>
      <c r="BZ108" s="39"/>
      <c r="CA108" s="39"/>
      <c r="CB108" s="39"/>
      <c r="CC108" s="39">
        <v>471924</v>
      </c>
      <c r="CD108" s="34"/>
    </row>
    <row r="109" spans="40:82" ht="15" x14ac:dyDescent="0.25">
      <c r="AN109" s="40">
        <v>4674.3870000000006</v>
      </c>
      <c r="AO109" s="40"/>
      <c r="AP109" s="40"/>
      <c r="AQ109" s="40"/>
      <c r="AR109" s="40"/>
      <c r="AS109" s="40"/>
      <c r="AT109" s="40">
        <v>4590.6580000000031</v>
      </c>
      <c r="AU109" s="40"/>
      <c r="AV109" s="40">
        <v>3686.3000000000011</v>
      </c>
      <c r="AW109" s="40"/>
      <c r="AX109" s="40">
        <v>683.63000000000102</v>
      </c>
      <c r="AY109" s="40"/>
      <c r="AZ109" s="40"/>
      <c r="BA109" s="40"/>
      <c r="BB109" s="40"/>
      <c r="BC109" s="40"/>
      <c r="BD109" s="40">
        <v>2595.2330000000002</v>
      </c>
      <c r="BE109" s="40"/>
      <c r="BF109" s="40">
        <v>3686.3000000000011</v>
      </c>
      <c r="BG109" s="41"/>
      <c r="BH109" s="2"/>
      <c r="BI109" s="24"/>
      <c r="BJ109" s="39"/>
      <c r="BK109" s="39">
        <v>278484</v>
      </c>
      <c r="BL109" s="39"/>
      <c r="BM109" s="39">
        <v>234942</v>
      </c>
      <c r="BN109" s="39"/>
      <c r="BO109" s="39"/>
      <c r="BP109" s="39"/>
      <c r="BQ109" s="39"/>
      <c r="BR109" s="39"/>
      <c r="BS109" s="39">
        <v>542910</v>
      </c>
      <c r="BT109" s="39"/>
      <c r="BU109" s="39">
        <v>43002</v>
      </c>
      <c r="BV109" s="39"/>
      <c r="BW109" s="39">
        <v>14740</v>
      </c>
      <c r="BX109" s="39"/>
      <c r="BY109" s="39"/>
      <c r="BZ109" s="39"/>
      <c r="CA109" s="39"/>
      <c r="CB109" s="39"/>
      <c r="CC109" s="39">
        <v>542910</v>
      </c>
      <c r="CD109" s="34"/>
    </row>
    <row r="110" spans="40:82" ht="15" x14ac:dyDescent="0.25">
      <c r="AN110" s="40">
        <v>4695.2790000000023</v>
      </c>
      <c r="AO110" s="40"/>
      <c r="AP110" s="40"/>
      <c r="AQ110" s="40"/>
      <c r="AR110" s="40"/>
      <c r="AS110" s="40"/>
      <c r="AT110" s="40">
        <v>4770.0069999999978</v>
      </c>
      <c r="AU110" s="40"/>
      <c r="AV110" s="40">
        <v>3688.8080000000009</v>
      </c>
      <c r="AW110" s="40"/>
      <c r="AX110" s="40">
        <v>807.42100000000028</v>
      </c>
      <c r="AY110" s="40"/>
      <c r="AZ110" s="40"/>
      <c r="BA110" s="40"/>
      <c r="BB110" s="40"/>
      <c r="BC110" s="40"/>
      <c r="BD110" s="40">
        <v>3758.1849999999977</v>
      </c>
      <c r="BE110" s="40"/>
      <c r="BF110" s="40">
        <v>3688.8080000000009</v>
      </c>
      <c r="BG110" s="41"/>
      <c r="BH110" s="2"/>
      <c r="BI110" s="24"/>
      <c r="BJ110" s="39"/>
      <c r="BK110" s="39">
        <v>360244</v>
      </c>
      <c r="BL110" s="39"/>
      <c r="BM110" s="39">
        <v>31997</v>
      </c>
      <c r="BN110" s="39"/>
      <c r="BO110" s="39"/>
      <c r="BP110" s="39"/>
      <c r="BQ110" s="39"/>
      <c r="BR110" s="39"/>
      <c r="BS110" s="39">
        <v>426854</v>
      </c>
      <c r="BT110" s="39"/>
      <c r="BU110" s="39">
        <v>29082</v>
      </c>
      <c r="BV110" s="39"/>
      <c r="BW110" s="39">
        <v>104322</v>
      </c>
      <c r="BX110" s="39"/>
      <c r="BY110" s="39"/>
      <c r="BZ110" s="39"/>
      <c r="CA110" s="39"/>
      <c r="CB110" s="39"/>
      <c r="CC110" s="39">
        <v>426854</v>
      </c>
      <c r="CD110" s="34"/>
    </row>
    <row r="111" spans="40:82" ht="15" x14ac:dyDescent="0.25">
      <c r="AN111" s="40">
        <v>4730.4880000000012</v>
      </c>
      <c r="AO111" s="40"/>
      <c r="AP111" s="40"/>
      <c r="AQ111" s="40"/>
      <c r="AR111" s="40"/>
      <c r="AS111" s="40"/>
      <c r="AT111" s="40">
        <v>4897.3339999999989</v>
      </c>
      <c r="AU111" s="40"/>
      <c r="AV111" s="40">
        <v>3722.0290000000005</v>
      </c>
      <c r="AW111" s="40"/>
      <c r="AX111" s="40">
        <v>824.8809999999994</v>
      </c>
      <c r="AY111" s="40"/>
      <c r="AZ111" s="40"/>
      <c r="BA111" s="40"/>
      <c r="BB111" s="40"/>
      <c r="BC111" s="40"/>
      <c r="BD111" s="40">
        <v>1787.5459999999985</v>
      </c>
      <c r="BE111" s="40"/>
      <c r="BF111" s="40">
        <v>3722.0290000000005</v>
      </c>
      <c r="BG111" s="41"/>
      <c r="BH111" s="2"/>
      <c r="BI111" s="24"/>
      <c r="BJ111" s="39"/>
      <c r="BK111" s="39">
        <v>445154</v>
      </c>
      <c r="BL111" s="39"/>
      <c r="BM111" s="39"/>
      <c r="BN111" s="39"/>
      <c r="BO111" s="39"/>
      <c r="BP111" s="39"/>
      <c r="BQ111" s="39"/>
      <c r="BR111" s="39"/>
      <c r="BS111" s="39">
        <v>225927</v>
      </c>
      <c r="BT111" s="39"/>
      <c r="BU111" s="39">
        <v>53788</v>
      </c>
      <c r="BV111" s="39"/>
      <c r="BW111" s="39"/>
      <c r="BX111" s="39"/>
      <c r="BY111" s="39"/>
      <c r="BZ111" s="39"/>
      <c r="CA111" s="39"/>
      <c r="CB111" s="39"/>
      <c r="CC111" s="39">
        <v>225927</v>
      </c>
      <c r="CD111" s="34"/>
    </row>
    <row r="112" spans="40:82" ht="15" x14ac:dyDescent="0.25">
      <c r="AN112" s="40">
        <v>4810.6810000000005</v>
      </c>
      <c r="AO112" s="40"/>
      <c r="AP112" s="40"/>
      <c r="AQ112" s="40"/>
      <c r="AR112" s="40"/>
      <c r="AS112" s="40"/>
      <c r="AT112" s="40">
        <v>5028.5089999999982</v>
      </c>
      <c r="AU112" s="40"/>
      <c r="AV112" s="40">
        <v>3734.0819999999985</v>
      </c>
      <c r="AW112" s="40"/>
      <c r="AX112" s="40">
        <v>737.74299999999857</v>
      </c>
      <c r="AY112" s="40"/>
      <c r="AZ112" s="40"/>
      <c r="BA112" s="40"/>
      <c r="BB112" s="40"/>
      <c r="BC112" s="40"/>
      <c r="BD112" s="40">
        <v>1413.2839999999997</v>
      </c>
      <c r="BE112" s="40"/>
      <c r="BF112" s="40">
        <v>3734.0819999999985</v>
      </c>
      <c r="BG112" s="41"/>
      <c r="BH112" s="2"/>
      <c r="BI112" s="24"/>
      <c r="BJ112" s="39"/>
      <c r="BK112" s="39">
        <v>297426</v>
      </c>
      <c r="BL112" s="39"/>
      <c r="BM112" s="39"/>
      <c r="BN112" s="39"/>
      <c r="BO112" s="39"/>
      <c r="BP112" s="39"/>
      <c r="BQ112" s="39"/>
      <c r="BR112" s="39"/>
      <c r="BS112" s="39">
        <v>483630</v>
      </c>
      <c r="BT112" s="39"/>
      <c r="BU112" s="39">
        <v>151660</v>
      </c>
      <c r="BV112" s="39"/>
      <c r="BW112" s="39"/>
      <c r="BX112" s="39"/>
      <c r="BY112" s="39"/>
      <c r="BZ112" s="39"/>
      <c r="CA112" s="39"/>
      <c r="CB112" s="39"/>
      <c r="CC112" s="39">
        <v>483630</v>
      </c>
      <c r="CD112" s="34"/>
    </row>
    <row r="113" spans="39:82" ht="15" x14ac:dyDescent="0.25">
      <c r="AN113" s="40">
        <v>4872.5709999999999</v>
      </c>
      <c r="AO113" s="40"/>
      <c r="AP113" s="40"/>
      <c r="AQ113" s="40"/>
      <c r="AR113" s="40"/>
      <c r="AS113" s="40"/>
      <c r="AT113" s="40">
        <v>5337.0560000000005</v>
      </c>
      <c r="AU113" s="40"/>
      <c r="AV113" s="40">
        <v>3783.5950000000012</v>
      </c>
      <c r="AW113" s="40"/>
      <c r="AX113" s="40">
        <v>657.93100000000049</v>
      </c>
      <c r="AY113" s="40"/>
      <c r="AZ113" s="40"/>
      <c r="BA113" s="40"/>
      <c r="BB113" s="40"/>
      <c r="BC113" s="40"/>
      <c r="BD113" s="40">
        <v>1178.3889999999992</v>
      </c>
      <c r="BE113" s="40"/>
      <c r="BF113" s="40">
        <v>3783.5950000000012</v>
      </c>
      <c r="BG113" s="41"/>
      <c r="BH113" s="2"/>
      <c r="BI113" s="24"/>
      <c r="BJ113" s="39"/>
      <c r="BK113" s="39">
        <v>534201</v>
      </c>
      <c r="BL113" s="39"/>
      <c r="BM113" s="39"/>
      <c r="BN113" s="39"/>
      <c r="BO113" s="39"/>
      <c r="BP113" s="39"/>
      <c r="BQ113" s="39"/>
      <c r="BR113" s="39"/>
      <c r="BS113" s="39">
        <v>477830</v>
      </c>
      <c r="BT113" s="39"/>
      <c r="BU113" s="39">
        <v>39736</v>
      </c>
      <c r="BV113" s="39"/>
      <c r="BW113" s="39"/>
      <c r="BX113" s="39"/>
      <c r="BY113" s="39"/>
      <c r="BZ113" s="39"/>
      <c r="CA113" s="39"/>
      <c r="CB113" s="39"/>
      <c r="CC113" s="39">
        <v>477830</v>
      </c>
      <c r="CD113" s="34"/>
    </row>
    <row r="114" spans="39:82" ht="15" x14ac:dyDescent="0.25">
      <c r="AN114" s="40">
        <v>6193.0660000000007</v>
      </c>
      <c r="AO114" s="40"/>
      <c r="AP114" s="40"/>
      <c r="AQ114" s="40"/>
      <c r="AR114" s="40"/>
      <c r="AS114" s="40"/>
      <c r="AT114" s="40">
        <v>5384.8020000000033</v>
      </c>
      <c r="AU114" s="40"/>
      <c r="AV114" s="40">
        <v>3847.2299999999996</v>
      </c>
      <c r="AW114" s="40"/>
      <c r="AX114" s="40">
        <v>385.89800000000105</v>
      </c>
      <c r="AY114" s="40"/>
      <c r="AZ114" s="40"/>
      <c r="BA114" s="40"/>
      <c r="BB114" s="40"/>
      <c r="BC114" s="40"/>
      <c r="BD114" s="40">
        <v>3001.7810000000027</v>
      </c>
      <c r="BE114" s="40"/>
      <c r="BF114" s="40">
        <v>3847.2299999999996</v>
      </c>
      <c r="BG114" s="41"/>
      <c r="BH114" s="2"/>
      <c r="BI114" s="24"/>
      <c r="BJ114" s="39"/>
      <c r="BK114" s="39">
        <v>475101</v>
      </c>
      <c r="BL114" s="39"/>
      <c r="BM114" s="39"/>
      <c r="BN114" s="39"/>
      <c r="BO114" s="39"/>
      <c r="BP114" s="39"/>
      <c r="BQ114" s="39"/>
      <c r="BR114" s="39"/>
      <c r="BS114" s="39">
        <v>349977</v>
      </c>
      <c r="BT114" s="39"/>
      <c r="BU114" s="39">
        <v>67532</v>
      </c>
      <c r="BV114" s="39"/>
      <c r="BW114" s="39"/>
      <c r="BX114" s="39"/>
      <c r="BY114" s="39"/>
      <c r="BZ114" s="39"/>
      <c r="CA114" s="39"/>
      <c r="CB114" s="39"/>
      <c r="CC114" s="39">
        <v>349977</v>
      </c>
      <c r="CD114" s="34"/>
    </row>
    <row r="115" spans="39:82" ht="15" x14ac:dyDescent="0.25">
      <c r="AN115" s="40">
        <v>6279.9039999999986</v>
      </c>
      <c r="AO115" s="40"/>
      <c r="AP115" s="40"/>
      <c r="AQ115" s="40"/>
      <c r="AR115" s="40"/>
      <c r="AS115" s="40"/>
      <c r="AT115" s="40">
        <v>5522.8870000000024</v>
      </c>
      <c r="AU115" s="40"/>
      <c r="AV115" s="40">
        <v>3925.9440000000013</v>
      </c>
      <c r="AW115" s="40"/>
      <c r="AX115" s="40">
        <v>802.47499999999854</v>
      </c>
      <c r="AY115" s="40"/>
      <c r="AZ115" s="40"/>
      <c r="BA115" s="40"/>
      <c r="BB115" s="40"/>
      <c r="BC115" s="40"/>
      <c r="BD115" s="40">
        <v>2478.0519999999997</v>
      </c>
      <c r="BE115" s="40"/>
      <c r="BF115" s="40">
        <v>3925.9440000000013</v>
      </c>
      <c r="BG115" s="41"/>
      <c r="BH115" s="2"/>
      <c r="BI115" s="24"/>
      <c r="BJ115" s="39"/>
      <c r="BK115" s="39">
        <v>398410</v>
      </c>
      <c r="BL115" s="39"/>
      <c r="BM115" s="39"/>
      <c r="BN115" s="39"/>
      <c r="BO115" s="39"/>
      <c r="BP115" s="39"/>
      <c r="BQ115" s="39"/>
      <c r="BR115" s="39"/>
      <c r="BS115" s="39">
        <v>416324</v>
      </c>
      <c r="BT115" s="39"/>
      <c r="BU115" s="39">
        <v>14752</v>
      </c>
      <c r="BV115" s="39"/>
      <c r="BW115" s="39"/>
      <c r="BX115" s="39"/>
      <c r="BY115" s="39"/>
      <c r="BZ115" s="39"/>
      <c r="CA115" s="39"/>
      <c r="CB115" s="39"/>
      <c r="CC115" s="39">
        <v>416324</v>
      </c>
      <c r="CD115" s="34"/>
    </row>
    <row r="116" spans="39:82" ht="15" x14ac:dyDescent="0.25">
      <c r="AN116" s="40">
        <v>6899.6560000000027</v>
      </c>
      <c r="AO116" s="40"/>
      <c r="AP116" s="40"/>
      <c r="AQ116" s="40"/>
      <c r="AR116" s="40"/>
      <c r="AS116" s="40"/>
      <c r="AT116" s="40">
        <v>5881.8840000000018</v>
      </c>
      <c r="AU116" s="40"/>
      <c r="AV116" s="40">
        <v>4230.0080000000016</v>
      </c>
      <c r="AW116" s="40"/>
      <c r="AX116" s="40">
        <v>317.89600000000064</v>
      </c>
      <c r="AY116" s="40"/>
      <c r="AZ116" s="40"/>
      <c r="BA116" s="40"/>
      <c r="BB116" s="40"/>
      <c r="BC116" s="40"/>
      <c r="BD116" s="40">
        <v>5124.9369999999981</v>
      </c>
      <c r="BE116" s="40"/>
      <c r="BF116" s="40">
        <v>4230.0080000000016</v>
      </c>
      <c r="BG116" s="41"/>
      <c r="BH116" s="2"/>
      <c r="BI116" s="24"/>
      <c r="BJ116" s="39"/>
      <c r="BK116" s="39">
        <v>394925</v>
      </c>
      <c r="BL116" s="39"/>
      <c r="BM116" s="39"/>
      <c r="BN116" s="39"/>
      <c r="BO116" s="39"/>
      <c r="BP116" s="39"/>
      <c r="BQ116" s="39"/>
      <c r="BR116" s="39"/>
      <c r="BS116" s="39">
        <v>427342</v>
      </c>
      <c r="BT116" s="39"/>
      <c r="BU116" s="39">
        <v>63577</v>
      </c>
      <c r="BV116" s="39"/>
      <c r="BW116" s="39"/>
      <c r="BX116" s="39"/>
      <c r="BY116" s="39"/>
      <c r="BZ116" s="39"/>
      <c r="CA116" s="39"/>
      <c r="CB116" s="39"/>
      <c r="CC116" s="39">
        <v>427342</v>
      </c>
      <c r="CD116" s="34"/>
    </row>
    <row r="117" spans="39:82" ht="15" x14ac:dyDescent="0.25">
      <c r="AN117" s="40">
        <v>7190.1659999999993</v>
      </c>
      <c r="AO117" s="40"/>
      <c r="AP117" s="40"/>
      <c r="AQ117" s="40"/>
      <c r="AR117" s="40"/>
      <c r="AS117" s="40"/>
      <c r="AT117" s="40">
        <v>6489.135000000002</v>
      </c>
      <c r="AU117" s="40"/>
      <c r="AV117" s="40">
        <v>4273.6860000000015</v>
      </c>
      <c r="AW117" s="40"/>
      <c r="AX117" s="40">
        <v>172.18500000000131</v>
      </c>
      <c r="AY117" s="40"/>
      <c r="AZ117" s="40"/>
      <c r="BA117" s="40"/>
      <c r="BB117" s="40"/>
      <c r="BC117" s="40"/>
      <c r="BD117" s="40">
        <v>1746.7220000000016</v>
      </c>
      <c r="BE117" s="40"/>
      <c r="BF117" s="40">
        <v>4273.6860000000015</v>
      </c>
      <c r="BG117" s="41"/>
      <c r="BH117" s="2"/>
      <c r="BI117" s="24"/>
      <c r="BJ117" s="39"/>
      <c r="BK117" s="39">
        <v>105597</v>
      </c>
      <c r="BL117" s="39"/>
      <c r="BM117" s="39"/>
      <c r="BN117" s="39"/>
      <c r="BO117" s="39"/>
      <c r="BP117" s="39"/>
      <c r="BQ117" s="39"/>
      <c r="BR117" s="39"/>
      <c r="BS117" s="39">
        <v>308057</v>
      </c>
      <c r="BT117" s="39"/>
      <c r="BU117" s="39">
        <v>49579</v>
      </c>
      <c r="BV117" s="39"/>
      <c r="BW117" s="39"/>
      <c r="BX117" s="39"/>
      <c r="BY117" s="39"/>
      <c r="BZ117" s="39"/>
      <c r="CA117" s="39"/>
      <c r="CB117" s="39"/>
      <c r="CC117" s="39">
        <v>308057</v>
      </c>
      <c r="CD117" s="34"/>
    </row>
    <row r="118" spans="39:82" ht="15" x14ac:dyDescent="0.25">
      <c r="AN118" s="40"/>
      <c r="AO118" s="40"/>
      <c r="AP118" s="40"/>
      <c r="AQ118" s="40"/>
      <c r="AR118" s="40"/>
      <c r="AS118" s="40"/>
      <c r="AT118" s="40">
        <v>6618.7609999999986</v>
      </c>
      <c r="AU118" s="40"/>
      <c r="AV118" s="40">
        <v>4485.8060000000005</v>
      </c>
      <c r="AW118" s="40"/>
      <c r="AX118" s="40"/>
      <c r="AY118" s="40"/>
      <c r="AZ118" s="40"/>
      <c r="BA118" s="40"/>
      <c r="BB118" s="40"/>
      <c r="BC118" s="40"/>
      <c r="BD118" s="40">
        <v>4658.510000000002</v>
      </c>
      <c r="BE118" s="40"/>
      <c r="BF118" s="40">
        <v>4485.8060000000005</v>
      </c>
      <c r="BG118" s="41"/>
      <c r="BH118" s="2"/>
      <c r="BI118" s="24"/>
      <c r="BJ118" s="39"/>
      <c r="BK118" s="39">
        <v>178043</v>
      </c>
      <c r="BL118" s="39"/>
      <c r="BM118" s="39"/>
      <c r="BN118" s="39"/>
      <c r="BO118" s="39"/>
      <c r="BP118" s="39"/>
      <c r="BQ118" s="39"/>
      <c r="BR118" s="39"/>
      <c r="BS118" s="39">
        <v>366715</v>
      </c>
      <c r="BT118" s="39"/>
      <c r="BU118" s="39">
        <v>29254</v>
      </c>
      <c r="BV118" s="39"/>
      <c r="BW118" s="39"/>
      <c r="BX118" s="39"/>
      <c r="BY118" s="39"/>
      <c r="BZ118" s="39"/>
      <c r="CA118" s="39"/>
      <c r="CB118" s="39"/>
      <c r="CC118" s="39">
        <v>366715</v>
      </c>
      <c r="CD118" s="34"/>
    </row>
    <row r="119" spans="39:82" ht="15" x14ac:dyDescent="0.25">
      <c r="AN119" s="40"/>
      <c r="AO119" s="40"/>
      <c r="AP119" s="40"/>
      <c r="AQ119" s="40"/>
      <c r="AR119" s="40"/>
      <c r="AS119" s="40"/>
      <c r="AT119" s="40"/>
      <c r="AU119" s="40"/>
      <c r="AV119" s="40">
        <v>4595.3949999999986</v>
      </c>
      <c r="AW119" s="40"/>
      <c r="AX119" s="40"/>
      <c r="AY119" s="40"/>
      <c r="AZ119" s="40"/>
      <c r="BA119" s="40"/>
      <c r="BB119" s="40"/>
      <c r="BC119" s="40"/>
      <c r="BD119" s="40"/>
      <c r="BE119" s="40"/>
      <c r="BF119" s="40">
        <v>4595.3949999999986</v>
      </c>
      <c r="BG119" s="41"/>
      <c r="BH119" s="2"/>
      <c r="BI119" s="24"/>
      <c r="BJ119" s="39"/>
      <c r="BK119" s="39">
        <v>160876</v>
      </c>
      <c r="BL119" s="39"/>
      <c r="BM119" s="39"/>
      <c r="BN119" s="39"/>
      <c r="BO119" s="39"/>
      <c r="BP119" s="39"/>
      <c r="BQ119" s="39"/>
      <c r="BR119" s="39"/>
      <c r="BS119" s="39">
        <v>391183</v>
      </c>
      <c r="BT119" s="39"/>
      <c r="BU119" s="39">
        <v>27722</v>
      </c>
      <c r="BV119" s="39"/>
      <c r="BW119" s="39"/>
      <c r="BX119" s="39"/>
      <c r="BY119" s="39"/>
      <c r="BZ119" s="39"/>
      <c r="CA119" s="39"/>
      <c r="CB119" s="39"/>
      <c r="CC119" s="39">
        <v>391183</v>
      </c>
      <c r="CD119" s="34"/>
    </row>
    <row r="120" spans="39:82" ht="15" x14ac:dyDescent="0.25">
      <c r="AN120" s="40"/>
      <c r="AO120" s="40"/>
      <c r="AP120" s="40"/>
      <c r="AQ120" s="40"/>
      <c r="AR120" s="40"/>
      <c r="AS120" s="40"/>
      <c r="AT120" s="40"/>
      <c r="AU120" s="40"/>
      <c r="AV120" s="40">
        <v>4885.3160000000007</v>
      </c>
      <c r="AW120" s="40"/>
      <c r="AX120" s="40"/>
      <c r="AY120" s="40"/>
      <c r="AZ120" s="40"/>
      <c r="BA120" s="40"/>
      <c r="BB120" s="40"/>
      <c r="BC120" s="40"/>
      <c r="BD120" s="40"/>
      <c r="BE120" s="40"/>
      <c r="BF120" s="40">
        <v>4885.3160000000007</v>
      </c>
      <c r="BG120" s="41"/>
      <c r="BH120" s="2"/>
      <c r="BI120" s="24"/>
      <c r="BJ120" s="39"/>
      <c r="BK120" s="39">
        <v>99174</v>
      </c>
      <c r="BL120" s="39"/>
      <c r="BM120" s="39"/>
      <c r="BN120" s="39"/>
      <c r="BO120" s="39"/>
      <c r="BP120" s="39"/>
      <c r="BQ120" s="39"/>
      <c r="BR120" s="39"/>
      <c r="BS120" s="39">
        <v>336401</v>
      </c>
      <c r="BT120" s="39"/>
      <c r="BU120" s="39">
        <v>12361</v>
      </c>
      <c r="BV120" s="39"/>
      <c r="BW120" s="39"/>
      <c r="BX120" s="39"/>
      <c r="BY120" s="39"/>
      <c r="BZ120" s="39"/>
      <c r="CA120" s="39"/>
      <c r="CB120" s="39"/>
      <c r="CC120" s="39">
        <v>336401</v>
      </c>
      <c r="CD120" s="34"/>
    </row>
    <row r="121" spans="39:82" ht="15" x14ac:dyDescent="0.25">
      <c r="AN121" s="40"/>
      <c r="AO121" s="40"/>
      <c r="AP121" s="40"/>
      <c r="AQ121" s="40"/>
      <c r="AR121" s="40"/>
      <c r="AS121" s="40"/>
      <c r="AT121" s="40"/>
      <c r="AU121" s="40"/>
      <c r="AV121" s="40">
        <v>5252.6909999999989</v>
      </c>
      <c r="AW121" s="40"/>
      <c r="AX121" s="40"/>
      <c r="AY121" s="40"/>
      <c r="AZ121" s="40"/>
      <c r="BA121" s="40"/>
      <c r="BB121" s="40"/>
      <c r="BC121" s="40"/>
      <c r="BD121" s="40"/>
      <c r="BE121" s="40"/>
      <c r="BF121" s="40">
        <v>5252.6909999999989</v>
      </c>
      <c r="BG121" s="41"/>
      <c r="BH121" s="2"/>
      <c r="BI121" s="24"/>
      <c r="BJ121" s="39"/>
      <c r="BK121" s="39">
        <v>162565</v>
      </c>
      <c r="BL121" s="39"/>
      <c r="BM121" s="39"/>
      <c r="BN121" s="39"/>
      <c r="BO121" s="39"/>
      <c r="BP121" s="39"/>
      <c r="BQ121" s="39"/>
      <c r="BR121" s="39"/>
      <c r="BS121" s="39">
        <v>210268</v>
      </c>
      <c r="BT121" s="39"/>
      <c r="BU121" s="39">
        <v>16870</v>
      </c>
      <c r="BV121" s="39"/>
      <c r="BW121" s="39"/>
      <c r="BX121" s="39"/>
      <c r="BY121" s="39"/>
      <c r="BZ121" s="39"/>
      <c r="CA121" s="39"/>
      <c r="CB121" s="39"/>
      <c r="CC121" s="39">
        <v>210268</v>
      </c>
      <c r="CD121" s="34"/>
    </row>
    <row r="122" spans="39:82" ht="15" x14ac:dyDescent="0.25">
      <c r="AN122" s="40"/>
      <c r="AO122" s="40"/>
      <c r="AP122" s="40"/>
      <c r="AQ122" s="40"/>
      <c r="AR122" s="40"/>
      <c r="AS122" s="40"/>
      <c r="AT122" s="40"/>
      <c r="AU122" s="40"/>
      <c r="AV122" s="40">
        <v>5573.9609999999993</v>
      </c>
      <c r="AW122" s="40"/>
      <c r="AX122" s="40"/>
      <c r="AY122" s="40"/>
      <c r="AZ122" s="40"/>
      <c r="BA122" s="40"/>
      <c r="BB122" s="40"/>
      <c r="BC122" s="40"/>
      <c r="BD122" s="40"/>
      <c r="BE122" s="40"/>
      <c r="BF122" s="40">
        <v>5573.9609999999993</v>
      </c>
      <c r="BG122" s="41"/>
      <c r="BH122" s="2"/>
      <c r="BI122" s="24"/>
      <c r="BJ122" s="39"/>
      <c r="BK122" s="39">
        <v>313289</v>
      </c>
      <c r="BL122" s="39"/>
      <c r="BM122" s="39"/>
      <c r="BN122" s="39"/>
      <c r="BO122" s="39"/>
      <c r="BP122" s="39"/>
      <c r="BQ122" s="39"/>
      <c r="BR122" s="39"/>
      <c r="BS122" s="39">
        <v>237268</v>
      </c>
      <c r="BT122" s="39"/>
      <c r="BU122" s="39">
        <v>21387</v>
      </c>
      <c r="BV122" s="39"/>
      <c r="BW122" s="39"/>
      <c r="BX122" s="39"/>
      <c r="BY122" s="39"/>
      <c r="BZ122" s="39"/>
      <c r="CA122" s="39"/>
      <c r="CB122" s="39"/>
      <c r="CC122" s="39">
        <v>237268</v>
      </c>
      <c r="CD122" s="34"/>
    </row>
    <row r="123" spans="39:82" ht="15" x14ac:dyDescent="0.25">
      <c r="AN123" s="40"/>
      <c r="AO123" s="40"/>
      <c r="AP123" s="40"/>
      <c r="AQ123" s="40"/>
      <c r="AR123" s="40"/>
      <c r="AS123" s="40"/>
      <c r="AT123" s="40"/>
      <c r="AU123" s="40"/>
      <c r="AV123" s="40">
        <v>6028.8780000000006</v>
      </c>
      <c r="AW123" s="40"/>
      <c r="AX123" s="40"/>
      <c r="AY123" s="40"/>
      <c r="AZ123" s="40"/>
      <c r="BA123" s="40"/>
      <c r="BB123" s="40"/>
      <c r="BC123" s="40"/>
      <c r="BD123" s="40"/>
      <c r="BE123" s="40"/>
      <c r="BF123" s="40">
        <v>6028.8780000000006</v>
      </c>
      <c r="BG123" s="41"/>
      <c r="BH123" s="2"/>
      <c r="BI123" s="24"/>
      <c r="BJ123" s="39"/>
      <c r="BK123" s="39">
        <v>143353</v>
      </c>
      <c r="BL123" s="39"/>
      <c r="BM123" s="39"/>
      <c r="BN123" s="39"/>
      <c r="BO123" s="39"/>
      <c r="BP123" s="39"/>
      <c r="BQ123" s="39"/>
      <c r="BR123" s="39"/>
      <c r="BS123" s="39">
        <v>212832</v>
      </c>
      <c r="BT123" s="39"/>
      <c r="BU123" s="39">
        <v>4734</v>
      </c>
      <c r="BV123" s="39"/>
      <c r="BW123" s="39"/>
      <c r="BX123" s="39"/>
      <c r="BY123" s="39"/>
      <c r="BZ123" s="39"/>
      <c r="CA123" s="39"/>
      <c r="CB123" s="39"/>
      <c r="CC123" s="39">
        <v>212832</v>
      </c>
      <c r="CD123" s="34"/>
    </row>
    <row r="124" spans="39:82" ht="15" x14ac:dyDescent="0.25">
      <c r="AN124" s="40"/>
      <c r="AO124" s="40"/>
      <c r="AP124" s="40"/>
      <c r="AQ124" s="40"/>
      <c r="AR124" s="40"/>
      <c r="AS124" s="40"/>
      <c r="AT124" s="40"/>
      <c r="AU124" s="40"/>
      <c r="AV124" s="40">
        <v>7032.16</v>
      </c>
      <c r="AW124" s="40"/>
      <c r="AX124" s="40"/>
      <c r="AY124" s="40"/>
      <c r="AZ124" s="40"/>
      <c r="BA124" s="40"/>
      <c r="BB124" s="40"/>
      <c r="BC124" s="40"/>
      <c r="BD124" s="40"/>
      <c r="BE124" s="40"/>
      <c r="BF124" s="40">
        <v>7032.16</v>
      </c>
      <c r="BG124" s="41"/>
      <c r="BH124" s="2"/>
      <c r="BI124" s="24"/>
      <c r="BJ124" s="39"/>
      <c r="BK124" s="39">
        <v>146550</v>
      </c>
      <c r="BL124" s="39"/>
      <c r="BM124" s="39"/>
      <c r="BN124" s="39"/>
      <c r="BO124" s="39"/>
      <c r="BP124" s="39"/>
      <c r="BQ124" s="39"/>
      <c r="BR124" s="39"/>
      <c r="BS124" s="39">
        <v>219130</v>
      </c>
      <c r="BT124" s="39"/>
      <c r="BU124" s="39">
        <v>13547</v>
      </c>
      <c r="BV124" s="39"/>
      <c r="BW124" s="39"/>
      <c r="BX124" s="39"/>
      <c r="BY124" s="39"/>
      <c r="BZ124" s="39"/>
      <c r="CA124" s="39"/>
      <c r="CB124" s="39"/>
      <c r="CC124" s="39">
        <v>219130</v>
      </c>
      <c r="CD124" s="34"/>
    </row>
    <row r="125" spans="39:82" ht="15" x14ac:dyDescent="0.25"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1"/>
      <c r="BH125" s="2"/>
      <c r="BI125" s="24"/>
      <c r="BJ125" s="39"/>
      <c r="BK125" s="39">
        <v>149408</v>
      </c>
      <c r="BL125" s="39"/>
      <c r="BM125" s="39"/>
      <c r="BN125" s="39"/>
      <c r="BO125" s="39"/>
      <c r="BP125" s="39"/>
      <c r="BQ125" s="39"/>
      <c r="BR125" s="39"/>
      <c r="BS125" s="39">
        <v>285884</v>
      </c>
      <c r="BT125" s="39"/>
      <c r="BU125" s="39">
        <v>16161</v>
      </c>
      <c r="BV125" s="39"/>
      <c r="BW125" s="39"/>
      <c r="BX125" s="39"/>
      <c r="BY125" s="39"/>
      <c r="BZ125" s="39"/>
      <c r="CA125" s="39"/>
      <c r="CB125" s="39"/>
      <c r="CC125" s="39">
        <v>285884</v>
      </c>
      <c r="CD125" s="34"/>
    </row>
    <row r="126" spans="39:82" ht="15" x14ac:dyDescent="0.25">
      <c r="AN126" s="41">
        <f>AVERAGE(AN79:AN124)</f>
        <v>3730.254692307692</v>
      </c>
      <c r="AO126" s="41">
        <f t="shared" ref="AO126:AV126" si="24">AVERAGE(AO79:AO124)</f>
        <v>10153.513200000001</v>
      </c>
      <c r="AP126" s="41">
        <f t="shared" si="24"/>
        <v>7303.2733181818185</v>
      </c>
      <c r="AQ126" s="41">
        <f t="shared" si="24"/>
        <v>6346.5967000000001</v>
      </c>
      <c r="AR126" s="41">
        <f t="shared" si="24"/>
        <v>4465.8968499999992</v>
      </c>
      <c r="AS126" s="41">
        <f t="shared" si="24"/>
        <v>4694.6467058823528</v>
      </c>
      <c r="AT126" s="41">
        <f t="shared" si="24"/>
        <v>3805.2416499999999</v>
      </c>
      <c r="AU126" s="41">
        <f t="shared" si="24"/>
        <v>2304.9048000000003</v>
      </c>
      <c r="AV126" s="41">
        <f t="shared" si="24"/>
        <v>3048.1118043478264</v>
      </c>
      <c r="AW126" s="41"/>
      <c r="AX126" s="41">
        <f>AVERAGE(AX79:AX124)</f>
        <v>544.04651282051293</v>
      </c>
      <c r="AY126" s="41">
        <f t="shared" ref="AY126:BG126" si="25">AVERAGE(AY79:AY124)</f>
        <v>808.75299999999947</v>
      </c>
      <c r="AZ126" s="41">
        <f t="shared" si="25"/>
        <v>1172.7899090909091</v>
      </c>
      <c r="BA126" s="41">
        <f t="shared" si="25"/>
        <v>778.74360000000024</v>
      </c>
      <c r="BB126" s="41">
        <f t="shared" si="25"/>
        <v>992.58200000000011</v>
      </c>
      <c r="BC126" s="41">
        <f t="shared" si="25"/>
        <v>1225.0689411764711</v>
      </c>
      <c r="BD126" s="41">
        <f t="shared" si="25"/>
        <v>1711.5010750000001</v>
      </c>
      <c r="BE126" s="41">
        <f t="shared" si="25"/>
        <v>2304.9048000000003</v>
      </c>
      <c r="BF126" s="41">
        <f t="shared" si="25"/>
        <v>3048.1118043478264</v>
      </c>
      <c r="BG126" s="41">
        <f t="shared" si="25"/>
        <v>476.13374999999985</v>
      </c>
      <c r="BH126" s="2"/>
      <c r="BI126" s="24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>
        <v>240808</v>
      </c>
      <c r="BT126" s="39"/>
      <c r="BU126" s="39"/>
      <c r="BV126" s="39"/>
      <c r="BW126" s="39"/>
      <c r="BX126" s="39"/>
      <c r="BY126" s="39"/>
      <c r="BZ126" s="39"/>
      <c r="CA126" s="39"/>
      <c r="CB126" s="39"/>
      <c r="CC126" s="39">
        <v>240808</v>
      </c>
      <c r="CD126" s="34"/>
    </row>
    <row r="127" spans="39:82" ht="15" x14ac:dyDescent="0.25">
      <c r="AN127" s="41">
        <f>STDEV(AN79:AN125)</f>
        <v>1319.362282391487</v>
      </c>
      <c r="AO127" s="41">
        <f t="shared" ref="AO127:AV127" si="26">STDEV(AO79:AO125)</f>
        <v>4284.6118049618135</v>
      </c>
      <c r="AP127" s="41">
        <f t="shared" si="26"/>
        <v>2338.7821748082047</v>
      </c>
      <c r="AQ127" s="41">
        <f t="shared" si="26"/>
        <v>2711.3792534686509</v>
      </c>
      <c r="AR127" s="41">
        <f t="shared" si="26"/>
        <v>1690.1208386518363</v>
      </c>
      <c r="AS127" s="41">
        <f t="shared" si="26"/>
        <v>2245.7685467352194</v>
      </c>
      <c r="AT127" s="41">
        <f t="shared" si="26"/>
        <v>1658.882200993474</v>
      </c>
      <c r="AU127" s="41">
        <f t="shared" si="26"/>
        <v>1319.9425290702545</v>
      </c>
      <c r="AV127" s="41">
        <f t="shared" si="26"/>
        <v>1383.9991108983427</v>
      </c>
      <c r="AW127" s="41"/>
      <c r="AX127" s="41">
        <f>STDEV(AX79:AX125)</f>
        <v>268.54196559646721</v>
      </c>
      <c r="AY127" s="41">
        <f t="shared" ref="AY127:BG127" si="27">STDEV(AY79:AY125)</f>
        <v>577.53230104079296</v>
      </c>
      <c r="AZ127" s="41">
        <f t="shared" si="27"/>
        <v>1014.9702078160157</v>
      </c>
      <c r="BA127" s="41">
        <f t="shared" si="27"/>
        <v>479.72846684199232</v>
      </c>
      <c r="BB127" s="41">
        <f t="shared" si="27"/>
        <v>486.78461357327672</v>
      </c>
      <c r="BC127" s="41">
        <f t="shared" si="27"/>
        <v>1074.7472390690566</v>
      </c>
      <c r="BD127" s="41">
        <f t="shared" si="27"/>
        <v>1244.5739144319148</v>
      </c>
      <c r="BE127" s="41">
        <f t="shared" si="27"/>
        <v>1319.9425290702545</v>
      </c>
      <c r="BF127" s="41">
        <f t="shared" si="27"/>
        <v>1383.9991108983427</v>
      </c>
      <c r="BG127" s="41">
        <f t="shared" si="27"/>
        <v>332.74020041450029</v>
      </c>
      <c r="BH127" s="2"/>
      <c r="BI127" s="24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>
        <v>299322</v>
      </c>
      <c r="BT127" s="39"/>
      <c r="BU127" s="39"/>
      <c r="BV127" s="39"/>
      <c r="BW127" s="39"/>
      <c r="BX127" s="39"/>
      <c r="BY127" s="39"/>
      <c r="BZ127" s="39"/>
      <c r="CA127" s="39"/>
      <c r="CB127" s="39"/>
      <c r="CC127" s="39">
        <v>299322</v>
      </c>
      <c r="CD127" s="34"/>
    </row>
    <row r="128" spans="39:82" ht="15" x14ac:dyDescent="0.25">
      <c r="AM128" s="29">
        <f>COUNT(AN79:AV124)</f>
        <v>244</v>
      </c>
      <c r="AN128" s="41">
        <f>COUNT(AN79:AN125)</f>
        <v>39</v>
      </c>
      <c r="AO128" s="41">
        <f t="shared" ref="AO128:AV128" si="28">COUNT(AO79:AO125)</f>
        <v>20</v>
      </c>
      <c r="AP128" s="41">
        <f t="shared" si="28"/>
        <v>22</v>
      </c>
      <c r="AQ128" s="41">
        <f t="shared" si="28"/>
        <v>20</v>
      </c>
      <c r="AR128" s="41">
        <f t="shared" si="28"/>
        <v>20</v>
      </c>
      <c r="AS128" s="41">
        <f t="shared" si="28"/>
        <v>17</v>
      </c>
      <c r="AT128" s="41">
        <f t="shared" si="28"/>
        <v>40</v>
      </c>
      <c r="AU128" s="41">
        <f t="shared" si="28"/>
        <v>20</v>
      </c>
      <c r="AV128" s="41">
        <f t="shared" si="28"/>
        <v>46</v>
      </c>
      <c r="AW128" s="41"/>
      <c r="AX128" s="41">
        <f>COUNT(AX79:AX125)</f>
        <v>39</v>
      </c>
      <c r="AY128" s="41">
        <f t="shared" ref="AY128:BG128" si="29">COUNT(AY79:AY125)</f>
        <v>20</v>
      </c>
      <c r="AZ128" s="41">
        <f t="shared" si="29"/>
        <v>22</v>
      </c>
      <c r="BA128" s="41">
        <f t="shared" si="29"/>
        <v>20</v>
      </c>
      <c r="BB128" s="41">
        <f t="shared" si="29"/>
        <v>20</v>
      </c>
      <c r="BC128" s="41">
        <f t="shared" si="29"/>
        <v>17</v>
      </c>
      <c r="BD128" s="41">
        <f t="shared" si="29"/>
        <v>40</v>
      </c>
      <c r="BE128" s="41">
        <f t="shared" si="29"/>
        <v>20</v>
      </c>
      <c r="BF128" s="41">
        <f t="shared" si="29"/>
        <v>46</v>
      </c>
      <c r="BG128" s="41">
        <f t="shared" si="29"/>
        <v>20</v>
      </c>
      <c r="BH128" s="2"/>
      <c r="BI128" s="24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>
        <v>380572</v>
      </c>
      <c r="BT128" s="39"/>
      <c r="BU128" s="39"/>
      <c r="BV128" s="39"/>
      <c r="BW128" s="39"/>
      <c r="BX128" s="39"/>
      <c r="BY128" s="39"/>
      <c r="BZ128" s="39"/>
      <c r="CA128" s="39"/>
      <c r="CB128" s="39"/>
      <c r="CC128" s="39">
        <v>380572</v>
      </c>
      <c r="CD128" s="34"/>
    </row>
    <row r="129" spans="40:82" ht="15" x14ac:dyDescent="0.25"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2"/>
      <c r="BI129" s="24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>
        <v>325479</v>
      </c>
      <c r="BT129" s="39"/>
      <c r="BU129" s="39"/>
      <c r="BV129" s="39"/>
      <c r="BW129" s="39"/>
      <c r="BX129" s="39"/>
      <c r="BY129" s="39"/>
      <c r="BZ129" s="39"/>
      <c r="CA129" s="39"/>
      <c r="CB129" s="39"/>
      <c r="CC129" s="39">
        <v>325479</v>
      </c>
      <c r="CD129" s="34"/>
    </row>
    <row r="130" spans="40:82" ht="15" x14ac:dyDescent="0.25">
      <c r="BH130" s="2"/>
      <c r="BI130" s="24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>
        <v>332506</v>
      </c>
      <c r="BT130" s="39"/>
      <c r="BU130" s="39"/>
      <c r="BV130" s="39"/>
      <c r="BW130" s="39"/>
      <c r="BX130" s="39"/>
      <c r="BY130" s="39"/>
      <c r="BZ130" s="39"/>
      <c r="CA130" s="39"/>
      <c r="CB130" s="39"/>
      <c r="CC130" s="39">
        <v>332506</v>
      </c>
      <c r="CD130" s="34"/>
    </row>
    <row r="131" spans="40:82" ht="15" x14ac:dyDescent="0.25">
      <c r="BH131" s="2"/>
      <c r="BI131" s="24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>
        <v>427596</v>
      </c>
      <c r="BT131" s="39"/>
      <c r="BU131" s="39"/>
      <c r="BV131" s="39"/>
      <c r="BW131" s="39"/>
      <c r="BX131" s="39"/>
      <c r="BY131" s="39"/>
      <c r="BZ131" s="39"/>
      <c r="CA131" s="39"/>
      <c r="CB131" s="39"/>
      <c r="CC131" s="39">
        <v>427596</v>
      </c>
      <c r="CD131" s="34"/>
    </row>
    <row r="132" spans="40:82" ht="15" x14ac:dyDescent="0.25">
      <c r="BH132" s="2"/>
      <c r="BI132" s="24"/>
      <c r="BJ132" s="39"/>
      <c r="BK132" s="39"/>
      <c r="BL132" s="39"/>
      <c r="BM132" s="39"/>
      <c r="BN132" s="39"/>
      <c r="BO132" s="39"/>
      <c r="BP132" s="39"/>
      <c r="BQ132" s="39"/>
      <c r="BR132" s="39"/>
      <c r="BS132" s="39">
        <v>339601</v>
      </c>
      <c r="BT132" s="39"/>
      <c r="BU132" s="39"/>
      <c r="BV132" s="39"/>
      <c r="BW132" s="39"/>
      <c r="BX132" s="39"/>
      <c r="BY132" s="39"/>
      <c r="BZ132" s="39"/>
      <c r="CA132" s="39"/>
      <c r="CB132" s="39"/>
      <c r="CC132" s="39">
        <v>339601</v>
      </c>
      <c r="CD132" s="34"/>
    </row>
    <row r="133" spans="40:82" ht="15" x14ac:dyDescent="0.25">
      <c r="BH133" s="2"/>
      <c r="BI133" s="24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>
        <v>286203</v>
      </c>
      <c r="BT133" s="39"/>
      <c r="BU133" s="39"/>
      <c r="BV133" s="39"/>
      <c r="BW133" s="39"/>
      <c r="BX133" s="39"/>
      <c r="BY133" s="39"/>
      <c r="BZ133" s="39"/>
      <c r="CA133" s="39"/>
      <c r="CB133" s="39"/>
      <c r="CC133" s="39">
        <v>286203</v>
      </c>
      <c r="CD133" s="34"/>
    </row>
    <row r="134" spans="40:82" ht="15" x14ac:dyDescent="0.25">
      <c r="BH134" s="2"/>
      <c r="BI134" s="24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>
        <v>315653</v>
      </c>
      <c r="BT134" s="39"/>
      <c r="BU134" s="39"/>
      <c r="BV134" s="39"/>
      <c r="BW134" s="39"/>
      <c r="BX134" s="39"/>
      <c r="BY134" s="39"/>
      <c r="BZ134" s="39"/>
      <c r="CA134" s="39"/>
      <c r="CB134" s="39"/>
      <c r="CC134" s="39">
        <v>315653</v>
      </c>
      <c r="CD134" s="34"/>
    </row>
    <row r="135" spans="40:82" ht="15" x14ac:dyDescent="0.25">
      <c r="BH135" s="2"/>
      <c r="BI135" s="24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>
        <v>252359</v>
      </c>
      <c r="BT135" s="39"/>
      <c r="BU135" s="39"/>
      <c r="BV135" s="39"/>
      <c r="BW135" s="39"/>
      <c r="BX135" s="39"/>
      <c r="BY135" s="39"/>
      <c r="BZ135" s="39"/>
      <c r="CA135" s="39"/>
      <c r="CB135" s="39"/>
      <c r="CC135" s="39">
        <v>252359</v>
      </c>
      <c r="CD135" s="34"/>
    </row>
    <row r="136" spans="40:82" ht="15" x14ac:dyDescent="0.25">
      <c r="BH136" s="2"/>
      <c r="BI136" s="24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>
        <v>379410</v>
      </c>
      <c r="BT136" s="39"/>
      <c r="BU136" s="39"/>
      <c r="BV136" s="39"/>
      <c r="BW136" s="39"/>
      <c r="BX136" s="39"/>
      <c r="BY136" s="39"/>
      <c r="BZ136" s="39"/>
      <c r="CA136" s="39"/>
      <c r="CB136" s="39"/>
      <c r="CC136" s="39">
        <v>379410</v>
      </c>
      <c r="CD136" s="34"/>
    </row>
    <row r="137" spans="40:82" ht="15" x14ac:dyDescent="0.25">
      <c r="BH137" s="2"/>
      <c r="BI137" s="24"/>
      <c r="BJ137" s="39"/>
      <c r="BK137" s="39"/>
      <c r="BL137" s="39"/>
      <c r="BM137" s="39"/>
      <c r="BN137" s="39"/>
      <c r="BO137" s="39"/>
      <c r="BP137" s="39"/>
      <c r="BQ137" s="39"/>
      <c r="BR137" s="39"/>
      <c r="BS137" s="39">
        <v>445836</v>
      </c>
      <c r="BT137" s="39"/>
      <c r="BU137" s="39"/>
      <c r="BV137" s="39"/>
      <c r="BW137" s="39"/>
      <c r="BX137" s="39"/>
      <c r="BY137" s="39"/>
      <c r="BZ137" s="39"/>
      <c r="CA137" s="39"/>
      <c r="CB137" s="39"/>
      <c r="CC137" s="39">
        <v>445836</v>
      </c>
      <c r="CD137" s="34"/>
    </row>
    <row r="138" spans="40:82" ht="15" x14ac:dyDescent="0.25">
      <c r="BH138" s="2"/>
      <c r="BI138" s="24"/>
      <c r="BJ138" s="39"/>
      <c r="BK138" s="39"/>
      <c r="BL138" s="39"/>
      <c r="BM138" s="39"/>
      <c r="BN138" s="39"/>
      <c r="BO138" s="39"/>
      <c r="BP138" s="39"/>
      <c r="BQ138" s="39"/>
      <c r="BR138" s="39"/>
      <c r="BS138" s="39">
        <v>365305</v>
      </c>
      <c r="BT138" s="39"/>
      <c r="BU138" s="39"/>
      <c r="BV138" s="39"/>
      <c r="BW138" s="39"/>
      <c r="BX138" s="39"/>
      <c r="BY138" s="39"/>
      <c r="BZ138" s="39"/>
      <c r="CA138" s="39"/>
      <c r="CB138" s="39"/>
      <c r="CC138" s="39">
        <v>365305</v>
      </c>
      <c r="CD138" s="34"/>
    </row>
    <row r="139" spans="40:82" ht="15" x14ac:dyDescent="0.25">
      <c r="BH139" s="2"/>
      <c r="BI139" s="24"/>
      <c r="BJ139" s="39"/>
      <c r="BK139" s="39"/>
      <c r="BL139" s="39"/>
      <c r="BM139" s="39"/>
      <c r="BN139" s="39"/>
      <c r="BO139" s="39"/>
      <c r="BP139" s="39"/>
      <c r="BQ139" s="39"/>
      <c r="BR139" s="39"/>
      <c r="BS139" s="39">
        <v>284491</v>
      </c>
      <c r="BT139" s="39"/>
      <c r="BU139" s="39"/>
      <c r="BV139" s="39"/>
      <c r="BW139" s="39"/>
      <c r="BX139" s="39"/>
      <c r="BY139" s="39"/>
      <c r="BZ139" s="39"/>
      <c r="CA139" s="39"/>
      <c r="CB139" s="39"/>
      <c r="CC139" s="39">
        <v>284491</v>
      </c>
      <c r="CD139" s="34"/>
    </row>
    <row r="140" spans="40:82" ht="15" x14ac:dyDescent="0.25">
      <c r="BH140" s="2"/>
      <c r="BI140" s="24"/>
      <c r="BJ140" s="39"/>
      <c r="BK140" s="39"/>
      <c r="BL140" s="39"/>
      <c r="BM140" s="39"/>
      <c r="BN140" s="39"/>
      <c r="BO140" s="39"/>
      <c r="BP140" s="39"/>
      <c r="BQ140" s="39"/>
      <c r="BR140" s="39"/>
      <c r="BS140" s="39">
        <v>419889</v>
      </c>
      <c r="BT140" s="39"/>
      <c r="BU140" s="39"/>
      <c r="BV140" s="39"/>
      <c r="BW140" s="39"/>
      <c r="BX140" s="39"/>
      <c r="BY140" s="39"/>
      <c r="BZ140" s="39"/>
      <c r="CA140" s="39"/>
      <c r="CB140" s="39"/>
      <c r="CC140" s="39">
        <v>419889</v>
      </c>
      <c r="CD140" s="34"/>
    </row>
    <row r="141" spans="40:82" ht="15" x14ac:dyDescent="0.25">
      <c r="BH141" s="2"/>
      <c r="BI141" s="24"/>
      <c r="BJ141" s="39"/>
      <c r="BK141" s="39"/>
      <c r="BL141" s="39"/>
      <c r="BM141" s="39"/>
      <c r="BN141" s="39"/>
      <c r="BO141" s="39"/>
      <c r="BP141" s="39"/>
      <c r="BQ141" s="39"/>
      <c r="BR141" s="39"/>
      <c r="BS141" s="39">
        <v>471211</v>
      </c>
      <c r="BT141" s="39"/>
      <c r="BU141" s="39"/>
      <c r="BV141" s="39"/>
      <c r="BW141" s="39"/>
      <c r="BX141" s="39"/>
      <c r="BY141" s="39"/>
      <c r="BZ141" s="39"/>
      <c r="CA141" s="39"/>
      <c r="CB141" s="39"/>
      <c r="CC141" s="39">
        <v>471211</v>
      </c>
      <c r="CD141" s="34"/>
    </row>
    <row r="142" spans="40:82" ht="15" x14ac:dyDescent="0.25">
      <c r="BH142" s="2"/>
      <c r="BI142" s="24"/>
      <c r="BJ142" s="39"/>
      <c r="BK142" s="39"/>
      <c r="BL142" s="39"/>
      <c r="BM142" s="39"/>
      <c r="BN142" s="39"/>
      <c r="BO142" s="39"/>
      <c r="BP142" s="39"/>
      <c r="BQ142" s="39"/>
      <c r="BR142" s="39"/>
      <c r="BS142" s="39">
        <v>360439</v>
      </c>
      <c r="BT142" s="39"/>
      <c r="BU142" s="39"/>
      <c r="BV142" s="39"/>
      <c r="BW142" s="39"/>
      <c r="BX142" s="39"/>
      <c r="BY142" s="39"/>
      <c r="BZ142" s="39"/>
      <c r="CA142" s="39"/>
      <c r="CB142" s="39"/>
      <c r="CC142" s="39">
        <v>360439</v>
      </c>
      <c r="CD142" s="34"/>
    </row>
    <row r="143" spans="40:82" ht="15" x14ac:dyDescent="0.25">
      <c r="BH143" s="2"/>
      <c r="BI143" s="24"/>
      <c r="BJ143" s="39"/>
      <c r="BK143" s="39"/>
      <c r="BL143" s="39"/>
      <c r="BM143" s="39"/>
      <c r="BN143" s="39"/>
      <c r="BO143" s="39"/>
      <c r="BP143" s="39"/>
      <c r="BQ143" s="39"/>
      <c r="BR143" s="39"/>
      <c r="BS143" s="39">
        <v>320490</v>
      </c>
      <c r="BT143" s="39"/>
      <c r="BU143" s="39"/>
      <c r="BV143" s="39"/>
      <c r="BW143" s="39"/>
      <c r="BX143" s="39"/>
      <c r="BY143" s="39"/>
      <c r="BZ143" s="39"/>
      <c r="CA143" s="39"/>
      <c r="CB143" s="39"/>
      <c r="CC143" s="39">
        <v>320490</v>
      </c>
      <c r="CD143" s="34"/>
    </row>
    <row r="144" spans="40:82" ht="15" x14ac:dyDescent="0.25">
      <c r="BH144" s="2"/>
      <c r="BI144" s="24"/>
      <c r="BJ144" s="39"/>
      <c r="BK144" s="39"/>
      <c r="BL144" s="39"/>
      <c r="BM144" s="39"/>
      <c r="BN144" s="39"/>
      <c r="BO144" s="39"/>
      <c r="BP144" s="39"/>
      <c r="BQ144" s="39"/>
      <c r="BR144" s="39"/>
      <c r="BS144" s="39">
        <v>180183</v>
      </c>
      <c r="BT144" s="39"/>
      <c r="BU144" s="39"/>
      <c r="BV144" s="39"/>
      <c r="BW144" s="39"/>
      <c r="BX144" s="39"/>
      <c r="BY144" s="39"/>
      <c r="BZ144" s="39"/>
      <c r="CA144" s="39"/>
      <c r="CB144" s="39"/>
      <c r="CC144" s="39">
        <v>180183</v>
      </c>
      <c r="CD144" s="34"/>
    </row>
    <row r="145" spans="60:82" ht="15" x14ac:dyDescent="0.25">
      <c r="BH145" s="2"/>
      <c r="BI145" s="24"/>
      <c r="BJ145" s="39"/>
      <c r="BK145" s="39"/>
      <c r="BL145" s="39"/>
      <c r="BM145" s="39"/>
      <c r="BN145" s="39"/>
      <c r="BO145" s="39"/>
      <c r="BP145" s="39"/>
      <c r="BQ145" s="39"/>
      <c r="BR145" s="39"/>
      <c r="BS145" s="39">
        <v>208828</v>
      </c>
      <c r="BT145" s="39"/>
      <c r="BU145" s="39"/>
      <c r="BV145" s="39"/>
      <c r="BW145" s="39"/>
      <c r="BX145" s="39"/>
      <c r="BY145" s="39"/>
      <c r="BZ145" s="39"/>
      <c r="CA145" s="39"/>
      <c r="CB145" s="39"/>
      <c r="CC145" s="39">
        <v>208828</v>
      </c>
      <c r="CD145" s="34"/>
    </row>
    <row r="146" spans="60:82" x14ac:dyDescent="0.2">
      <c r="BH146" s="2"/>
      <c r="BI146" s="2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</row>
    <row r="147" spans="60:82" x14ac:dyDescent="0.2">
      <c r="BH147" s="2"/>
      <c r="BI147" s="24"/>
      <c r="BJ147" s="43"/>
      <c r="BK147" s="34">
        <f t="shared" ref="BK147:BR147" si="30">AVERAGE(BK79:BK145)</f>
        <v>307752.97872340423</v>
      </c>
      <c r="BL147" s="34">
        <f t="shared" si="30"/>
        <v>182029.52380952382</v>
      </c>
      <c r="BM147" s="34">
        <f t="shared" si="30"/>
        <v>176389.65625</v>
      </c>
      <c r="BN147" s="34">
        <f t="shared" si="30"/>
        <v>384600.53846153844</v>
      </c>
      <c r="BO147" s="34">
        <f t="shared" si="30"/>
        <v>434825.7</v>
      </c>
      <c r="BP147" s="34">
        <f t="shared" si="30"/>
        <v>549474.6</v>
      </c>
      <c r="BQ147" s="34">
        <f t="shared" si="30"/>
        <v>334254.04761904763</v>
      </c>
      <c r="BR147" s="34">
        <f t="shared" si="30"/>
        <v>146596.4</v>
      </c>
      <c r="BS147" s="34">
        <v>307752.97872340423</v>
      </c>
      <c r="BT147" s="34"/>
      <c r="BU147" s="34">
        <f t="shared" ref="BU147:CC147" si="31">AVERAGE(BU79:BU145)</f>
        <v>46872.042553191488</v>
      </c>
      <c r="BV147" s="34">
        <f t="shared" si="31"/>
        <v>38313.923076923078</v>
      </c>
      <c r="BW147" s="34">
        <f t="shared" si="31"/>
        <v>69684.1875</v>
      </c>
      <c r="BX147" s="34">
        <f t="shared" si="31"/>
        <v>256264.61538461538</v>
      </c>
      <c r="BY147" s="34">
        <f t="shared" si="31"/>
        <v>324958.90000000002</v>
      </c>
      <c r="BZ147" s="34">
        <f t="shared" si="31"/>
        <v>399393.7</v>
      </c>
      <c r="CA147" s="34">
        <f t="shared" si="31"/>
        <v>220899.05</v>
      </c>
      <c r="CB147" s="34">
        <f t="shared" si="31"/>
        <v>146596.4</v>
      </c>
      <c r="CC147" s="34">
        <f t="shared" si="31"/>
        <v>313641.80597014923</v>
      </c>
      <c r="CD147" s="34"/>
    </row>
    <row r="148" spans="60:82" x14ac:dyDescent="0.2">
      <c r="BH148" s="2"/>
      <c r="BI148" s="24"/>
      <c r="BJ148" s="34"/>
      <c r="BK148" s="34">
        <f t="shared" ref="BK148:BR148" si="32">STDEV(BK79:BK146)</f>
        <v>115428.54422325325</v>
      </c>
      <c r="BL148" s="34">
        <f t="shared" si="32"/>
        <v>123513.81544006283</v>
      </c>
      <c r="BM148" s="34">
        <f t="shared" si="32"/>
        <v>134754.0443919024</v>
      </c>
      <c r="BN148" s="34">
        <f t="shared" si="32"/>
        <v>89190.592802357205</v>
      </c>
      <c r="BO148" s="34">
        <f t="shared" si="32"/>
        <v>154949.10531171199</v>
      </c>
      <c r="BP148" s="34">
        <f t="shared" si="32"/>
        <v>123100.76394943015</v>
      </c>
      <c r="BQ148" s="34">
        <f t="shared" si="32"/>
        <v>134802.0885566971</v>
      </c>
      <c r="BR148" s="34">
        <f t="shared" si="32"/>
        <v>47274.68227803216</v>
      </c>
      <c r="BS148" s="34">
        <v>115428.54422325325</v>
      </c>
      <c r="BT148" s="34"/>
      <c r="BU148" s="34">
        <f t="shared" ref="BU148:CC148" si="33">STDEV(BU79:BU146)</f>
        <v>28902.54398157445</v>
      </c>
      <c r="BV148" s="34">
        <f t="shared" si="33"/>
        <v>29776.615851937338</v>
      </c>
      <c r="BW148" s="34">
        <f t="shared" si="33"/>
        <v>79446.725056211464</v>
      </c>
      <c r="BX148" s="34">
        <f t="shared" si="33"/>
        <v>89954.576842554685</v>
      </c>
      <c r="BY148" s="34">
        <f t="shared" si="33"/>
        <v>147593.96460293053</v>
      </c>
      <c r="BZ148" s="34">
        <f t="shared" si="33"/>
        <v>157307.5798717984</v>
      </c>
      <c r="CA148" s="34">
        <f t="shared" si="33"/>
        <v>126085.41290748108</v>
      </c>
      <c r="CB148" s="34">
        <f t="shared" si="33"/>
        <v>47274.68227803216</v>
      </c>
      <c r="CC148" s="34">
        <f t="shared" si="33"/>
        <v>96062.068911158087</v>
      </c>
      <c r="CD148" s="34"/>
    </row>
    <row r="149" spans="60:82" ht="15" x14ac:dyDescent="0.25">
      <c r="BH149" s="2"/>
      <c r="BI149" s="24"/>
      <c r="BJ149" s="44">
        <f>COUNT(BK79:BS145)</f>
        <v>231</v>
      </c>
      <c r="BK149" s="34">
        <f t="shared" ref="BK149:BR149" si="34">COUNT(BK79:BK146)</f>
        <v>47</v>
      </c>
      <c r="BL149" s="34">
        <f t="shared" si="34"/>
        <v>21</v>
      </c>
      <c r="BM149" s="34">
        <f t="shared" si="34"/>
        <v>32</v>
      </c>
      <c r="BN149" s="34">
        <f t="shared" si="34"/>
        <v>13</v>
      </c>
      <c r="BO149" s="34">
        <f t="shared" si="34"/>
        <v>10</v>
      </c>
      <c r="BP149" s="34">
        <f t="shared" si="34"/>
        <v>10</v>
      </c>
      <c r="BQ149" s="34">
        <f t="shared" si="34"/>
        <v>21</v>
      </c>
      <c r="BR149" s="34">
        <f t="shared" si="34"/>
        <v>10</v>
      </c>
      <c r="BS149" s="34">
        <v>47</v>
      </c>
      <c r="BT149" s="34"/>
      <c r="BU149" s="34">
        <f t="shared" ref="BU149:CC149" si="35">COUNT(BU79:BU146)</f>
        <v>47</v>
      </c>
      <c r="BV149" s="34">
        <f t="shared" si="35"/>
        <v>26</v>
      </c>
      <c r="BW149" s="34">
        <f t="shared" si="35"/>
        <v>32</v>
      </c>
      <c r="BX149" s="34">
        <f t="shared" si="35"/>
        <v>13</v>
      </c>
      <c r="BY149" s="34">
        <f t="shared" si="35"/>
        <v>10</v>
      </c>
      <c r="BZ149" s="34">
        <f t="shared" si="35"/>
        <v>10</v>
      </c>
      <c r="CA149" s="34">
        <f t="shared" si="35"/>
        <v>20</v>
      </c>
      <c r="CB149" s="34">
        <f t="shared" si="35"/>
        <v>10</v>
      </c>
      <c r="CC149" s="34">
        <f t="shared" si="35"/>
        <v>67</v>
      </c>
      <c r="CD149" s="34"/>
    </row>
    <row r="150" spans="60:82" ht="15" x14ac:dyDescent="0.25">
      <c r="BH150" s="2"/>
      <c r="BI150" s="2"/>
      <c r="BJ150" s="43"/>
      <c r="BK150" s="45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60:82" x14ac:dyDescent="0.2">
      <c r="BH151" s="2"/>
      <c r="BI151" s="2"/>
    </row>
    <row r="163" spans="61:107" ht="15" x14ac:dyDescent="0.25">
      <c r="BI163"/>
      <c r="BJ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</row>
    <row r="164" spans="61:107" ht="15" x14ac:dyDescent="0.25"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</row>
    <row r="165" spans="61:107" ht="15" x14ac:dyDescent="0.25"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</row>
    <row r="166" spans="61:107" ht="15" x14ac:dyDescent="0.25"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</row>
    <row r="167" spans="61:107" ht="15" x14ac:dyDescent="0.25"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</row>
    <row r="168" spans="61:107" ht="15" x14ac:dyDescent="0.25"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</row>
    <row r="169" spans="61:107" ht="15" x14ac:dyDescent="0.25"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</row>
    <row r="170" spans="61:107" ht="15" x14ac:dyDescent="0.25"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</row>
    <row r="171" spans="61:107" ht="15" x14ac:dyDescent="0.25"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</row>
    <row r="172" spans="61:107" ht="15" x14ac:dyDescent="0.25"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</row>
    <row r="173" spans="61:107" ht="15" x14ac:dyDescent="0.25"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</row>
    <row r="174" spans="61:107" ht="15" x14ac:dyDescent="0.25"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</row>
    <row r="175" spans="61:107" ht="15" x14ac:dyDescent="0.25"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</row>
    <row r="176" spans="61:107" ht="15" x14ac:dyDescent="0.25"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</row>
    <row r="177" spans="88:107" ht="15" x14ac:dyDescent="0.25"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</row>
    <row r="178" spans="88:107" ht="15" x14ac:dyDescent="0.25"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</row>
    <row r="179" spans="88:107" ht="15" x14ac:dyDescent="0.25"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</row>
    <row r="180" spans="88:107" ht="15" x14ac:dyDescent="0.25"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</row>
    <row r="181" spans="88:107" ht="15" x14ac:dyDescent="0.25"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</row>
    <row r="182" spans="88:107" ht="15" x14ac:dyDescent="0.25"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</row>
    <row r="183" spans="88:107" ht="15" x14ac:dyDescent="0.25"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</row>
    <row r="184" spans="88:107" ht="15" x14ac:dyDescent="0.25"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</row>
    <row r="185" spans="88:107" ht="15" x14ac:dyDescent="0.25"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</row>
    <row r="186" spans="88:107" ht="15" x14ac:dyDescent="0.25"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</row>
    <row r="187" spans="88:107" ht="15" x14ac:dyDescent="0.25"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</row>
    <row r="188" spans="88:107" ht="15" x14ac:dyDescent="0.25"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</row>
    <row r="189" spans="88:107" ht="15" x14ac:dyDescent="0.25"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</row>
    <row r="190" spans="88:107" ht="15" x14ac:dyDescent="0.25"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</row>
    <row r="191" spans="88:107" ht="15" x14ac:dyDescent="0.25"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</row>
    <row r="192" spans="88:107" ht="15" x14ac:dyDescent="0.25"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</row>
    <row r="193" spans="88:107" ht="15" x14ac:dyDescent="0.25"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</row>
    <row r="194" spans="88:107" ht="15" x14ac:dyDescent="0.25"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</row>
    <row r="195" spans="88:107" ht="15" x14ac:dyDescent="0.25"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</row>
    <row r="196" spans="88:107" ht="15" x14ac:dyDescent="0.25"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</row>
    <row r="197" spans="88:107" ht="15" x14ac:dyDescent="0.25"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</row>
    <row r="198" spans="88:107" ht="15" x14ac:dyDescent="0.25"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</row>
    <row r="199" spans="88:107" ht="15" x14ac:dyDescent="0.25"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</row>
    <row r="200" spans="88:107" ht="15" x14ac:dyDescent="0.25"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</row>
    <row r="201" spans="88:107" ht="15" x14ac:dyDescent="0.25"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</row>
    <row r="202" spans="88:107" ht="15" x14ac:dyDescent="0.25"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</row>
    <row r="203" spans="88:107" ht="15" x14ac:dyDescent="0.25"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</row>
    <row r="204" spans="88:107" ht="15" x14ac:dyDescent="0.25"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</row>
    <row r="205" spans="88:107" ht="15" x14ac:dyDescent="0.25"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</row>
    <row r="206" spans="88:107" ht="15" x14ac:dyDescent="0.25"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</row>
    <row r="207" spans="88:107" ht="15" x14ac:dyDescent="0.25"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</row>
    <row r="208" spans="88:107" ht="15" x14ac:dyDescent="0.25"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</row>
    <row r="209" spans="88:107" ht="15" x14ac:dyDescent="0.25"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</row>
    <row r="210" spans="88:107" ht="15" x14ac:dyDescent="0.25"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</row>
    <row r="211" spans="88:107" ht="15" x14ac:dyDescent="0.25"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</row>
    <row r="212" spans="88:107" ht="15" x14ac:dyDescent="0.25"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</row>
    <row r="213" spans="88:107" ht="15" x14ac:dyDescent="0.25"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</row>
    <row r="214" spans="88:107" ht="15" x14ac:dyDescent="0.25"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</row>
    <row r="215" spans="88:107" ht="15" x14ac:dyDescent="0.25"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</row>
    <row r="216" spans="88:107" ht="15" x14ac:dyDescent="0.25"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</row>
    <row r="217" spans="88:107" ht="15" x14ac:dyDescent="0.25"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</row>
    <row r="218" spans="88:107" ht="15" x14ac:dyDescent="0.25"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</row>
    <row r="219" spans="88:107" ht="15" x14ac:dyDescent="0.25"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</row>
    <row r="220" spans="88:107" ht="15" x14ac:dyDescent="0.25"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</row>
    <row r="221" spans="88:107" ht="15" x14ac:dyDescent="0.25"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</row>
    <row r="222" spans="88:107" ht="15" x14ac:dyDescent="0.25"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</row>
    <row r="223" spans="88:107" ht="15" x14ac:dyDescent="0.25"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</row>
    <row r="224" spans="88:107" ht="15" x14ac:dyDescent="0.25"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</row>
    <row r="225" spans="88:107" ht="15" x14ac:dyDescent="0.25"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</row>
    <row r="226" spans="88:107" ht="15" x14ac:dyDescent="0.25"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</row>
    <row r="227" spans="88:107" ht="15" x14ac:dyDescent="0.25"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</row>
    <row r="228" spans="88:107" ht="15" x14ac:dyDescent="0.25"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</row>
    <row r="229" spans="88:107" ht="15" x14ac:dyDescent="0.25"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</row>
    <row r="230" spans="88:107" ht="15" x14ac:dyDescent="0.25"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T139"/>
  <sheetViews>
    <sheetView tabSelected="1" topLeftCell="A4" zoomScale="60" zoomScaleNormal="60" workbookViewId="0">
      <selection activeCell="Q58" sqref="Q58"/>
    </sheetView>
  </sheetViews>
  <sheetFormatPr defaultRowHeight="14.25" x14ac:dyDescent="0.2"/>
  <cols>
    <col min="1" max="60" width="9.140625" style="2"/>
    <col min="61" max="61" width="16.5703125" style="2" customWidth="1"/>
    <col min="62" max="16384" width="9.140625" style="2"/>
  </cols>
  <sheetData>
    <row r="1" spans="2:176" ht="15" x14ac:dyDescent="0.25">
      <c r="F1" s="25"/>
      <c r="G1" s="25"/>
      <c r="H1" s="25"/>
      <c r="I1" s="25"/>
      <c r="J1" s="25"/>
      <c r="K1" s="25"/>
      <c r="L1" s="25"/>
      <c r="M1" s="25"/>
      <c r="N1" s="25"/>
      <c r="O1" s="22"/>
      <c r="P1" s="22"/>
      <c r="Q1" s="25"/>
      <c r="R1" s="25"/>
      <c r="S1" s="25"/>
      <c r="T1" s="22"/>
      <c r="U1" s="22"/>
      <c r="V1" s="22"/>
      <c r="W1" s="22"/>
      <c r="X1" s="22"/>
      <c r="AQ1" s="25"/>
      <c r="AR1" s="22"/>
    </row>
    <row r="2" spans="2:176" ht="26.25" x14ac:dyDescent="0.4">
      <c r="B2" s="46"/>
      <c r="C2" s="47" t="s">
        <v>24</v>
      </c>
      <c r="D2" s="48"/>
      <c r="E2" s="48"/>
      <c r="F2" s="49"/>
      <c r="G2" s="49"/>
      <c r="H2" s="49"/>
      <c r="I2" s="49"/>
      <c r="J2" s="49"/>
      <c r="K2" s="49"/>
      <c r="L2" s="49"/>
      <c r="M2" s="49"/>
      <c r="N2" s="49"/>
      <c r="O2" s="50"/>
      <c r="P2" s="50"/>
      <c r="Q2" s="49"/>
      <c r="R2" s="49"/>
      <c r="S2" s="49"/>
      <c r="T2" s="50"/>
      <c r="U2" s="50"/>
      <c r="V2" s="50"/>
      <c r="W2" s="50"/>
      <c r="X2" s="22"/>
      <c r="Y2" s="51" t="s">
        <v>24</v>
      </c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/>
      <c r="AQ2" s="52"/>
      <c r="AR2" s="53" t="s">
        <v>4</v>
      </c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M2" s="55" t="s">
        <v>4</v>
      </c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</row>
    <row r="3" spans="2:176" ht="15.75" x14ac:dyDescent="0.25">
      <c r="B3" s="56"/>
      <c r="C3" s="57"/>
      <c r="D3" s="48"/>
      <c r="E3" s="48"/>
      <c r="F3" s="48"/>
      <c r="G3" s="48"/>
      <c r="H3" s="48"/>
      <c r="I3" s="48"/>
      <c r="J3" s="48"/>
      <c r="K3" s="48"/>
      <c r="L3" s="48" t="s">
        <v>25</v>
      </c>
      <c r="M3" s="48"/>
      <c r="N3" s="48"/>
      <c r="O3" s="48"/>
      <c r="P3" s="48"/>
      <c r="Q3" s="48"/>
      <c r="R3" s="48"/>
      <c r="S3" s="48"/>
      <c r="T3" s="48"/>
      <c r="U3" s="48"/>
      <c r="V3" s="58" t="s">
        <v>25</v>
      </c>
      <c r="W3" s="48"/>
      <c r="Y3" s="2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/>
      <c r="AQ3" s="52"/>
      <c r="AR3" s="59"/>
      <c r="AS3" s="54"/>
      <c r="AT3" s="54"/>
      <c r="AU3" s="54"/>
      <c r="AV3" s="60"/>
      <c r="AW3" s="60"/>
      <c r="AX3" s="60"/>
      <c r="AY3" s="54"/>
      <c r="AZ3" s="60"/>
      <c r="BA3" s="60"/>
      <c r="BB3" s="54"/>
      <c r="BC3" s="60"/>
      <c r="BD3" s="60"/>
      <c r="BE3" s="60"/>
      <c r="BF3" s="60"/>
      <c r="BG3" s="60"/>
      <c r="BH3" s="60"/>
      <c r="BI3" s="54"/>
      <c r="BJ3" s="54"/>
      <c r="BL3"/>
      <c r="BM3" s="45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</row>
    <row r="4" spans="2:176" ht="15" x14ac:dyDescent="0.25">
      <c r="C4" s="48"/>
      <c r="D4" s="50" t="s">
        <v>7</v>
      </c>
      <c r="E4" s="50" t="s">
        <v>8</v>
      </c>
      <c r="F4" s="50" t="s">
        <v>9</v>
      </c>
      <c r="G4" s="50" t="s">
        <v>10</v>
      </c>
      <c r="H4" s="50" t="s">
        <v>11</v>
      </c>
      <c r="I4" s="50" t="s">
        <v>12</v>
      </c>
      <c r="J4" s="50" t="s">
        <v>13</v>
      </c>
      <c r="K4" s="50" t="s">
        <v>14</v>
      </c>
      <c r="L4" s="50" t="s">
        <v>15</v>
      </c>
      <c r="M4" s="50"/>
      <c r="N4" s="50" t="s">
        <v>7</v>
      </c>
      <c r="O4" s="50" t="s">
        <v>8</v>
      </c>
      <c r="P4" s="50" t="s">
        <v>9</v>
      </c>
      <c r="Q4" s="50" t="s">
        <v>10</v>
      </c>
      <c r="R4" s="50" t="s">
        <v>11</v>
      </c>
      <c r="S4" s="50" t="s">
        <v>12</v>
      </c>
      <c r="T4" s="50" t="s">
        <v>13</v>
      </c>
      <c r="U4" s="50" t="s">
        <v>14</v>
      </c>
      <c r="V4" s="50" t="s">
        <v>15</v>
      </c>
      <c r="W4" s="50" t="s">
        <v>15</v>
      </c>
      <c r="Y4" s="26"/>
      <c r="Z4" s="26" t="s">
        <v>26</v>
      </c>
      <c r="AA4" s="26" t="s">
        <v>8</v>
      </c>
      <c r="AB4" s="26" t="s">
        <v>27</v>
      </c>
      <c r="AC4" s="26" t="s">
        <v>10</v>
      </c>
      <c r="AD4" s="26" t="s">
        <v>28</v>
      </c>
      <c r="AE4" s="26" t="s">
        <v>29</v>
      </c>
      <c r="AF4" s="26" t="s">
        <v>23</v>
      </c>
      <c r="AG4" s="26"/>
      <c r="AH4" s="26" t="s">
        <v>26</v>
      </c>
      <c r="AI4" s="26" t="s">
        <v>8</v>
      </c>
      <c r="AJ4" s="26" t="s">
        <v>27</v>
      </c>
      <c r="AK4" s="26" t="s">
        <v>10</v>
      </c>
      <c r="AL4" s="26" t="s">
        <v>28</v>
      </c>
      <c r="AM4" s="26" t="s">
        <v>29</v>
      </c>
      <c r="AN4" s="26" t="s">
        <v>23</v>
      </c>
      <c r="AO4"/>
      <c r="AQ4" s="54"/>
      <c r="AR4" s="59" t="s">
        <v>19</v>
      </c>
      <c r="AS4" s="59" t="s">
        <v>8</v>
      </c>
      <c r="AT4" s="59" t="s">
        <v>30</v>
      </c>
      <c r="AU4" s="59" t="s">
        <v>10</v>
      </c>
      <c r="AV4" s="59" t="s">
        <v>31</v>
      </c>
      <c r="AW4" s="59" t="s">
        <v>32</v>
      </c>
      <c r="AX4" s="59" t="s">
        <v>33</v>
      </c>
      <c r="AY4" s="59" t="s">
        <v>34</v>
      </c>
      <c r="AZ4" s="59" t="s">
        <v>35</v>
      </c>
      <c r="BA4" s="59"/>
      <c r="BB4" s="59" t="s">
        <v>19</v>
      </c>
      <c r="BC4" s="59" t="s">
        <v>8</v>
      </c>
      <c r="BD4" s="59" t="s">
        <v>30</v>
      </c>
      <c r="BE4" s="59" t="s">
        <v>10</v>
      </c>
      <c r="BF4" s="59" t="s">
        <v>31</v>
      </c>
      <c r="BG4" s="59" t="s">
        <v>32</v>
      </c>
      <c r="BH4" s="59" t="s">
        <v>33</v>
      </c>
      <c r="BI4" s="59" t="s">
        <v>34</v>
      </c>
      <c r="BJ4" s="59" t="s">
        <v>35</v>
      </c>
      <c r="BL4"/>
      <c r="BM4" s="45"/>
      <c r="BN4" s="45" t="s">
        <v>26</v>
      </c>
      <c r="BO4" s="45" t="s">
        <v>8</v>
      </c>
      <c r="BP4" s="45" t="s">
        <v>27</v>
      </c>
      <c r="BQ4" s="45" t="s">
        <v>10</v>
      </c>
      <c r="BR4" s="45" t="s">
        <v>28</v>
      </c>
      <c r="BS4" s="45" t="s">
        <v>29</v>
      </c>
      <c r="BT4" s="45" t="s">
        <v>23</v>
      </c>
      <c r="BU4" s="45"/>
      <c r="BV4" s="45" t="s">
        <v>26</v>
      </c>
      <c r="BW4" s="45" t="s">
        <v>8</v>
      </c>
      <c r="BX4" s="45" t="s">
        <v>27</v>
      </c>
      <c r="BY4" s="45" t="s">
        <v>10</v>
      </c>
      <c r="BZ4" s="45" t="s">
        <v>28</v>
      </c>
      <c r="CA4" s="45" t="s">
        <v>29</v>
      </c>
      <c r="CB4" s="45" t="s">
        <v>23</v>
      </c>
      <c r="CC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</row>
    <row r="5" spans="2:176" ht="15" x14ac:dyDescent="0.25">
      <c r="C5" s="48"/>
      <c r="D5" s="50" t="s">
        <v>5</v>
      </c>
      <c r="E5" s="50" t="s">
        <v>5</v>
      </c>
      <c r="F5" s="50" t="s">
        <v>5</v>
      </c>
      <c r="G5" s="50" t="s">
        <v>5</v>
      </c>
      <c r="H5" s="50" t="s">
        <v>5</v>
      </c>
      <c r="I5" s="50" t="s">
        <v>5</v>
      </c>
      <c r="J5" s="50" t="s">
        <v>5</v>
      </c>
      <c r="K5" s="50" t="s">
        <v>5</v>
      </c>
      <c r="L5" s="50" t="s">
        <v>5</v>
      </c>
      <c r="M5" s="50"/>
      <c r="N5" s="50" t="s">
        <v>6</v>
      </c>
      <c r="O5" s="50" t="s">
        <v>6</v>
      </c>
      <c r="P5" s="50" t="s">
        <v>6</v>
      </c>
      <c r="Q5" s="50" t="s">
        <v>6</v>
      </c>
      <c r="R5" s="50" t="s">
        <v>6</v>
      </c>
      <c r="S5" s="50" t="s">
        <v>6</v>
      </c>
      <c r="T5" s="50" t="s">
        <v>6</v>
      </c>
      <c r="U5" s="50" t="s">
        <v>6</v>
      </c>
      <c r="V5" s="50" t="s">
        <v>6</v>
      </c>
      <c r="W5" s="48" t="s">
        <v>6</v>
      </c>
      <c r="Y5" s="26"/>
      <c r="Z5" s="26" t="s">
        <v>5</v>
      </c>
      <c r="AA5" s="26" t="s">
        <v>5</v>
      </c>
      <c r="AB5" s="26" t="s">
        <v>5</v>
      </c>
      <c r="AC5" s="26" t="s">
        <v>5</v>
      </c>
      <c r="AD5" s="26" t="s">
        <v>5</v>
      </c>
      <c r="AE5" s="26" t="s">
        <v>5</v>
      </c>
      <c r="AF5" s="26" t="s">
        <v>5</v>
      </c>
      <c r="AG5" s="26"/>
      <c r="AH5" s="26" t="s">
        <v>6</v>
      </c>
      <c r="AI5" s="26" t="s">
        <v>6</v>
      </c>
      <c r="AJ5" s="26" t="s">
        <v>6</v>
      </c>
      <c r="AK5" s="26" t="s">
        <v>6</v>
      </c>
      <c r="AL5" s="26" t="s">
        <v>6</v>
      </c>
      <c r="AM5" s="26" t="s">
        <v>6</v>
      </c>
      <c r="AN5" s="26" t="s">
        <v>6</v>
      </c>
      <c r="AO5"/>
      <c r="AQ5" s="54"/>
      <c r="AR5" s="59" t="s">
        <v>5</v>
      </c>
      <c r="AS5" s="59" t="s">
        <v>5</v>
      </c>
      <c r="AT5" s="59" t="s">
        <v>5</v>
      </c>
      <c r="AU5" s="59" t="s">
        <v>5</v>
      </c>
      <c r="AV5" s="59" t="s">
        <v>5</v>
      </c>
      <c r="AW5" s="59" t="s">
        <v>5</v>
      </c>
      <c r="AX5" s="59" t="s">
        <v>5</v>
      </c>
      <c r="AY5" s="59" t="s">
        <v>5</v>
      </c>
      <c r="AZ5" s="59" t="s">
        <v>5</v>
      </c>
      <c r="BA5" s="59"/>
      <c r="BB5" s="59" t="s">
        <v>6</v>
      </c>
      <c r="BC5" s="59" t="s">
        <v>6</v>
      </c>
      <c r="BD5" s="59" t="s">
        <v>6</v>
      </c>
      <c r="BE5" s="59" t="s">
        <v>6</v>
      </c>
      <c r="BF5" s="59" t="s">
        <v>6</v>
      </c>
      <c r="BG5" s="59" t="s">
        <v>6</v>
      </c>
      <c r="BH5" s="59" t="s">
        <v>6</v>
      </c>
      <c r="BI5" s="59" t="s">
        <v>6</v>
      </c>
      <c r="BJ5" s="59" t="s">
        <v>6</v>
      </c>
      <c r="BL5"/>
      <c r="BM5" s="45"/>
      <c r="BN5" s="45" t="s">
        <v>5</v>
      </c>
      <c r="BO5" s="45" t="s">
        <v>5</v>
      </c>
      <c r="BP5" s="45" t="s">
        <v>5</v>
      </c>
      <c r="BQ5" s="45" t="s">
        <v>5</v>
      </c>
      <c r="BR5" s="45" t="s">
        <v>5</v>
      </c>
      <c r="BS5" s="45" t="s">
        <v>5</v>
      </c>
      <c r="BT5" s="45" t="s">
        <v>5</v>
      </c>
      <c r="BU5" s="45"/>
      <c r="BV5" s="45" t="s">
        <v>6</v>
      </c>
      <c r="BW5" s="45" t="s">
        <v>6</v>
      </c>
      <c r="BX5" s="45" t="s">
        <v>6</v>
      </c>
      <c r="BY5" s="45" t="s">
        <v>6</v>
      </c>
      <c r="BZ5" s="45" t="s">
        <v>6</v>
      </c>
      <c r="CA5" s="45" t="s">
        <v>6</v>
      </c>
      <c r="CB5" s="45" t="s">
        <v>6</v>
      </c>
      <c r="CC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</row>
    <row r="6" spans="2:176" ht="15" x14ac:dyDescent="0.25"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/>
      <c r="AQ6" s="54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L6"/>
      <c r="BM6" s="45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</row>
    <row r="7" spans="2:176" ht="15" x14ac:dyDescent="0.25">
      <c r="C7" s="61">
        <f>COUNT(D7:L33)</f>
        <v>125</v>
      </c>
      <c r="D7" s="50">
        <v>4858.058</v>
      </c>
      <c r="E7" s="50">
        <v>8298.6010000000006</v>
      </c>
      <c r="F7" s="50">
        <v>3901.1459999999997</v>
      </c>
      <c r="G7" s="50">
        <v>4381.6360000000004</v>
      </c>
      <c r="H7" s="50">
        <v>3053.1659999999993</v>
      </c>
      <c r="I7" s="50">
        <v>7382.1450000000004</v>
      </c>
      <c r="J7" s="50">
        <v>3391.6310000000012</v>
      </c>
      <c r="K7" s="50">
        <v>1956.1260000000002</v>
      </c>
      <c r="L7" s="50">
        <v>1582.8679999999995</v>
      </c>
      <c r="M7" s="50"/>
      <c r="N7" s="50">
        <v>117.0659999999998</v>
      </c>
      <c r="O7" s="50">
        <v>207.33500000000004</v>
      </c>
      <c r="P7" s="50">
        <v>155.96000000000095</v>
      </c>
      <c r="Q7" s="50">
        <v>192.38299999999981</v>
      </c>
      <c r="R7" s="50">
        <v>368.33399999999892</v>
      </c>
      <c r="S7" s="50">
        <v>908.8760000000002</v>
      </c>
      <c r="T7" s="50">
        <v>1897.9220000000005</v>
      </c>
      <c r="U7" s="50">
        <v>108.80400000000009</v>
      </c>
      <c r="V7" s="50">
        <v>1582.8679999999995</v>
      </c>
      <c r="W7" s="50">
        <v>67.078000000000429</v>
      </c>
      <c r="Y7" s="26">
        <f>COUNT(Z7:AF25)</f>
        <v>82</v>
      </c>
      <c r="Z7" s="26">
        <v>51208</v>
      </c>
      <c r="AA7" s="26">
        <v>42873</v>
      </c>
      <c r="AB7" s="26">
        <v>23412</v>
      </c>
      <c r="AC7" s="26">
        <v>24920</v>
      </c>
      <c r="AD7" s="26">
        <v>13343</v>
      </c>
      <c r="AE7" s="26">
        <v>3587</v>
      </c>
      <c r="AF7" s="26">
        <v>89289</v>
      </c>
      <c r="AG7" s="26"/>
      <c r="AH7" s="26">
        <v>199</v>
      </c>
      <c r="AI7" s="26">
        <v>114</v>
      </c>
      <c r="AJ7" s="26">
        <v>1194</v>
      </c>
      <c r="AK7" s="26">
        <v>1267</v>
      </c>
      <c r="AL7" s="26">
        <v>15598</v>
      </c>
      <c r="AM7" s="26">
        <v>5987</v>
      </c>
      <c r="AN7" s="26">
        <v>4722</v>
      </c>
      <c r="AO7"/>
      <c r="AQ7" s="53">
        <f>COUNT(AR7:AZ33)</f>
        <v>107</v>
      </c>
      <c r="AR7" s="59">
        <v>5445.652</v>
      </c>
      <c r="AS7" s="59">
        <v>2170.7520000000004</v>
      </c>
      <c r="AT7" s="59">
        <v>3440.0349999999999</v>
      </c>
      <c r="AU7" s="59">
        <v>695.77399999999989</v>
      </c>
      <c r="AV7" s="59">
        <v>1851.0540000000001</v>
      </c>
      <c r="AW7" s="59">
        <v>1076.9580000000005</v>
      </c>
      <c r="AX7" s="59">
        <v>4223.8139999999985</v>
      </c>
      <c r="AY7" s="59">
        <v>1615.7900000000009</v>
      </c>
      <c r="AZ7" s="59">
        <v>1193.1109999999999</v>
      </c>
      <c r="BA7" s="59"/>
      <c r="BB7" s="59">
        <v>93.654999999999745</v>
      </c>
      <c r="BC7" s="59">
        <v>183.09200000000055</v>
      </c>
      <c r="BD7" s="59">
        <v>204.36599999999999</v>
      </c>
      <c r="BE7" s="59">
        <v>186.40800000000127</v>
      </c>
      <c r="BF7" s="59">
        <v>166.27900000000045</v>
      </c>
      <c r="BG7" s="59">
        <v>774.07300000000032</v>
      </c>
      <c r="BH7" s="59">
        <v>2581.3790000000008</v>
      </c>
      <c r="BI7" s="59">
        <v>1292.6589999999997</v>
      </c>
      <c r="BJ7" s="59">
        <v>28.449000000000524</v>
      </c>
      <c r="BL7"/>
      <c r="BM7" s="62">
        <f>COUNT(BN7:BT30)</f>
        <v>95</v>
      </c>
      <c r="BN7" s="63">
        <v>30015</v>
      </c>
      <c r="BO7" s="63">
        <v>2565</v>
      </c>
      <c r="BP7" s="63">
        <v>2426</v>
      </c>
      <c r="BQ7" s="63">
        <v>2393</v>
      </c>
      <c r="BR7" s="63">
        <v>1538</v>
      </c>
      <c r="BS7" s="63">
        <v>5069</v>
      </c>
      <c r="BT7" s="63">
        <v>32739</v>
      </c>
      <c r="BU7" s="63"/>
      <c r="BV7" s="63">
        <v>34</v>
      </c>
      <c r="BW7" s="63">
        <v>206</v>
      </c>
      <c r="BX7" s="63">
        <v>740</v>
      </c>
      <c r="BY7" s="63">
        <v>125</v>
      </c>
      <c r="BZ7" s="63">
        <v>-267</v>
      </c>
      <c r="CA7" s="63">
        <v>2322</v>
      </c>
      <c r="CB7" s="63">
        <v>484</v>
      </c>
      <c r="CC7" s="25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</row>
    <row r="8" spans="2:176" ht="15" x14ac:dyDescent="0.25">
      <c r="C8" s="50"/>
      <c r="D8" s="50">
        <v>1651.4030000000002</v>
      </c>
      <c r="E8" s="50">
        <v>2194.7870000000003</v>
      </c>
      <c r="F8" s="50">
        <v>162.95199999999977</v>
      </c>
      <c r="G8" s="50">
        <v>1663.2470000000003</v>
      </c>
      <c r="H8" s="50">
        <v>1241.735999999999</v>
      </c>
      <c r="I8" s="50">
        <v>720.44500000000153</v>
      </c>
      <c r="J8" s="50">
        <v>1500.155999999999</v>
      </c>
      <c r="K8" s="50">
        <v>1449.4290000000001</v>
      </c>
      <c r="L8" s="50">
        <v>1845.4960000000001</v>
      </c>
      <c r="M8" s="50"/>
      <c r="N8" s="50">
        <v>313.00799999999981</v>
      </c>
      <c r="O8" s="50">
        <v>44.014000000000124</v>
      </c>
      <c r="P8" s="50">
        <v>199.02700000000004</v>
      </c>
      <c r="Q8" s="50">
        <v>389.80400000000009</v>
      </c>
      <c r="R8" s="50">
        <v>75.478000000000975</v>
      </c>
      <c r="S8" s="50">
        <v>131.99499999999898</v>
      </c>
      <c r="T8" s="50">
        <v>253.33699999999953</v>
      </c>
      <c r="U8" s="50">
        <v>725.30899999999929</v>
      </c>
      <c r="V8" s="50">
        <v>1845.4960000000001</v>
      </c>
      <c r="W8" s="50">
        <v>388.98300000000017</v>
      </c>
      <c r="Y8" s="26"/>
      <c r="Z8" s="26">
        <v>51336</v>
      </c>
      <c r="AA8" s="26">
        <v>58995</v>
      </c>
      <c r="AB8" s="26">
        <v>25261</v>
      </c>
      <c r="AC8" s="26">
        <v>100252</v>
      </c>
      <c r="AD8" s="26">
        <v>17724</v>
      </c>
      <c r="AE8" s="26">
        <v>26351</v>
      </c>
      <c r="AF8" s="26">
        <v>119626</v>
      </c>
      <c r="AG8" s="26"/>
      <c r="AH8" s="26">
        <v>413</v>
      </c>
      <c r="AI8" s="26">
        <v>170</v>
      </c>
      <c r="AJ8" s="26">
        <v>2304</v>
      </c>
      <c r="AK8" s="26">
        <v>6832</v>
      </c>
      <c r="AL8" s="26">
        <v>214</v>
      </c>
      <c r="AM8" s="26">
        <v>19552</v>
      </c>
      <c r="AN8" s="26">
        <v>2836</v>
      </c>
      <c r="AO8"/>
      <c r="AQ8" s="59"/>
      <c r="AR8" s="59">
        <v>5760.2420000000011</v>
      </c>
      <c r="AS8" s="59">
        <v>3069.0079999999998</v>
      </c>
      <c r="AT8" s="59">
        <v>629.71299999999974</v>
      </c>
      <c r="AU8" s="59">
        <v>775.0900000000006</v>
      </c>
      <c r="AV8" s="59">
        <v>1955.1319999999996</v>
      </c>
      <c r="AW8" s="59">
        <v>1556.6040000000003</v>
      </c>
      <c r="AX8" s="59">
        <v>4639.7560000000012</v>
      </c>
      <c r="AY8" s="59">
        <v>5229.8000000000011</v>
      </c>
      <c r="AZ8" s="59">
        <v>2122.4520000000002</v>
      </c>
      <c r="BA8" s="59"/>
      <c r="BB8" s="59">
        <v>290.47600000000057</v>
      </c>
      <c r="BC8" s="59">
        <v>207.88999999999942</v>
      </c>
      <c r="BD8" s="59">
        <v>365.35300000000007</v>
      </c>
      <c r="BE8" s="59">
        <v>235.42599999999993</v>
      </c>
      <c r="BF8" s="59">
        <v>1266.741</v>
      </c>
      <c r="BG8" s="59">
        <v>887.07099999999991</v>
      </c>
      <c r="BH8" s="59">
        <v>2716.8169999999991</v>
      </c>
      <c r="BI8" s="59">
        <v>1557.0429999999997</v>
      </c>
      <c r="BJ8" s="59">
        <v>162.48899999999958</v>
      </c>
      <c r="BL8"/>
      <c r="BM8" s="45"/>
      <c r="BN8" s="63">
        <v>31091</v>
      </c>
      <c r="BO8" s="63">
        <v>3247</v>
      </c>
      <c r="BP8" s="63">
        <v>2812</v>
      </c>
      <c r="BQ8" s="63">
        <v>2554</v>
      </c>
      <c r="BR8" s="63">
        <v>2707</v>
      </c>
      <c r="BS8" s="63">
        <v>5535</v>
      </c>
      <c r="BT8" s="63">
        <v>35777</v>
      </c>
      <c r="BU8" s="63"/>
      <c r="BV8" s="63">
        <v>175</v>
      </c>
      <c r="BW8" s="63">
        <v>528</v>
      </c>
      <c r="BX8" s="63">
        <v>768</v>
      </c>
      <c r="BY8" s="63">
        <v>583</v>
      </c>
      <c r="BZ8" s="63">
        <v>8</v>
      </c>
      <c r="CA8" s="63">
        <v>3900</v>
      </c>
      <c r="CB8" s="63">
        <v>661</v>
      </c>
      <c r="CC8" s="25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</row>
    <row r="9" spans="2:176" ht="15" x14ac:dyDescent="0.25">
      <c r="C9" s="50"/>
      <c r="D9" s="50">
        <v>2549.9140000000007</v>
      </c>
      <c r="E9" s="50">
        <v>2285.2410000000009</v>
      </c>
      <c r="F9" s="50">
        <v>2278.7469999999994</v>
      </c>
      <c r="G9" s="50">
        <v>2330.8610000000008</v>
      </c>
      <c r="H9" s="50">
        <v>1358.674</v>
      </c>
      <c r="I9" s="50">
        <v>905.38600000000042</v>
      </c>
      <c r="J9" s="50">
        <v>1550.3180000000002</v>
      </c>
      <c r="K9" s="50">
        <v>1945.0439999999999</v>
      </c>
      <c r="L9" s="50">
        <v>2038.7219999999998</v>
      </c>
      <c r="M9" s="50"/>
      <c r="N9" s="50">
        <v>294.45000000000027</v>
      </c>
      <c r="O9" s="50">
        <v>343.90700000000015</v>
      </c>
      <c r="P9" s="50">
        <v>299.66100000000006</v>
      </c>
      <c r="Q9" s="50">
        <v>204.05299999999988</v>
      </c>
      <c r="R9" s="50">
        <v>148.48400000000038</v>
      </c>
      <c r="S9" s="50">
        <v>239.98899999999958</v>
      </c>
      <c r="T9" s="50">
        <v>621.90200000000095</v>
      </c>
      <c r="U9" s="50">
        <v>882.26400000000103</v>
      </c>
      <c r="V9" s="50">
        <v>2038.7219999999998</v>
      </c>
      <c r="W9" s="50">
        <v>612.61200000000008</v>
      </c>
      <c r="Y9" s="26"/>
      <c r="Z9" s="26">
        <v>54474</v>
      </c>
      <c r="AA9" s="26">
        <v>52259</v>
      </c>
      <c r="AB9" s="26">
        <v>42753</v>
      </c>
      <c r="AC9" s="26">
        <v>62771</v>
      </c>
      <c r="AD9" s="26">
        <v>31341</v>
      </c>
      <c r="AE9" s="26">
        <v>26538</v>
      </c>
      <c r="AF9" s="26">
        <v>106203</v>
      </c>
      <c r="AG9" s="26"/>
      <c r="AH9" s="26">
        <v>836</v>
      </c>
      <c r="AI9" s="26">
        <v>1109</v>
      </c>
      <c r="AJ9" s="26">
        <v>807</v>
      </c>
      <c r="AK9" s="26">
        <v>3328</v>
      </c>
      <c r="AL9" s="26">
        <v>1523</v>
      </c>
      <c r="AM9" s="26">
        <v>74</v>
      </c>
      <c r="AN9" s="26">
        <v>4803</v>
      </c>
      <c r="AO9"/>
      <c r="AQ9" s="59"/>
      <c r="AR9" s="59">
        <v>6108.1709999999994</v>
      </c>
      <c r="AS9" s="59">
        <v>3242.5680000000002</v>
      </c>
      <c r="AT9" s="59">
        <v>1514.3690000000001</v>
      </c>
      <c r="AU9" s="59">
        <v>1851.5850000000009</v>
      </c>
      <c r="AV9" s="59">
        <v>2224.3799999999992</v>
      </c>
      <c r="AW9" s="59">
        <v>2066.9520000000011</v>
      </c>
      <c r="AX9" s="59">
        <v>4742.3660000000018</v>
      </c>
      <c r="AY9" s="59">
        <v>5804.1990000000005</v>
      </c>
      <c r="AZ9" s="59">
        <v>7007.9520000000011</v>
      </c>
      <c r="BA9" s="59"/>
      <c r="BB9" s="59">
        <v>327.57799999999952</v>
      </c>
      <c r="BC9" s="59">
        <v>279.92499999999927</v>
      </c>
      <c r="BD9" s="59">
        <v>706.91300000000047</v>
      </c>
      <c r="BE9" s="59">
        <v>245.03999999999905</v>
      </c>
      <c r="BF9" s="59">
        <v>1427.5200000000004</v>
      </c>
      <c r="BG9" s="59">
        <v>1494.1239999999998</v>
      </c>
      <c r="BH9" s="59">
        <v>3194.2559999999976</v>
      </c>
      <c r="BI9" s="59">
        <v>4028.5889999999999</v>
      </c>
      <c r="BJ9" s="59">
        <v>196.76299999999901</v>
      </c>
      <c r="BL9"/>
      <c r="BM9" s="45"/>
      <c r="BN9" s="63">
        <v>35500</v>
      </c>
      <c r="BO9" s="63">
        <v>4089</v>
      </c>
      <c r="BP9" s="63">
        <v>2920</v>
      </c>
      <c r="BQ9" s="63">
        <v>2607</v>
      </c>
      <c r="BR9" s="63">
        <v>4091</v>
      </c>
      <c r="BS9" s="63">
        <v>6193</v>
      </c>
      <c r="BT9" s="63">
        <v>38177</v>
      </c>
      <c r="BU9" s="63"/>
      <c r="BV9" s="63">
        <v>200</v>
      </c>
      <c r="BW9" s="63">
        <v>698</v>
      </c>
      <c r="BX9" s="63">
        <v>787</v>
      </c>
      <c r="BY9" s="63">
        <v>1005</v>
      </c>
      <c r="BZ9" s="63">
        <v>1050</v>
      </c>
      <c r="CA9" s="63">
        <v>5958</v>
      </c>
      <c r="CB9" s="63">
        <v>782</v>
      </c>
      <c r="CC9" s="25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</row>
    <row r="10" spans="2:176" ht="15" x14ac:dyDescent="0.25">
      <c r="C10" s="50"/>
      <c r="D10" s="50">
        <v>3785.652</v>
      </c>
      <c r="E10" s="50">
        <v>2490.3000000000011</v>
      </c>
      <c r="F10" s="50">
        <v>2280.6419999999998</v>
      </c>
      <c r="G10" s="50">
        <v>2495.360999999999</v>
      </c>
      <c r="H10" s="50">
        <v>1654.152</v>
      </c>
      <c r="I10" s="50">
        <v>1481.2980000000007</v>
      </c>
      <c r="J10" s="50">
        <v>1793.0229999999992</v>
      </c>
      <c r="K10" s="50">
        <v>2244.6589999999997</v>
      </c>
      <c r="L10" s="50">
        <v>2271.6410000000005</v>
      </c>
      <c r="M10" s="50"/>
      <c r="N10" s="50">
        <v>497.78800000000047</v>
      </c>
      <c r="O10" s="50">
        <v>74.785000000000764</v>
      </c>
      <c r="P10" s="50">
        <v>124.33399999999983</v>
      </c>
      <c r="Q10" s="50">
        <v>670.53800000000047</v>
      </c>
      <c r="R10" s="50">
        <v>148.62300000000141</v>
      </c>
      <c r="S10" s="50">
        <v>99.502000000000407</v>
      </c>
      <c r="T10" s="50">
        <v>1282.8950000000004</v>
      </c>
      <c r="U10" s="50">
        <v>341.94200000000092</v>
      </c>
      <c r="V10" s="50">
        <v>2271.6410000000005</v>
      </c>
      <c r="W10" s="50">
        <v>186.61699999999928</v>
      </c>
      <c r="Y10" s="26"/>
      <c r="Z10" s="26">
        <v>61922</v>
      </c>
      <c r="AA10" s="26">
        <v>82517</v>
      </c>
      <c r="AB10" s="26">
        <v>53520</v>
      </c>
      <c r="AC10" s="26">
        <v>63026</v>
      </c>
      <c r="AD10" s="26">
        <v>45543</v>
      </c>
      <c r="AE10" s="26">
        <v>31684</v>
      </c>
      <c r="AF10" s="26">
        <v>89328</v>
      </c>
      <c r="AG10" s="26"/>
      <c r="AH10" s="26">
        <v>1236</v>
      </c>
      <c r="AI10" s="26">
        <v>1176</v>
      </c>
      <c r="AJ10" s="26">
        <v>3196</v>
      </c>
      <c r="AK10" s="26">
        <v>1602</v>
      </c>
      <c r="AL10" s="26">
        <v>8285</v>
      </c>
      <c r="AM10" s="26">
        <v>-286</v>
      </c>
      <c r="AN10" s="26">
        <v>4863</v>
      </c>
      <c r="AO10"/>
      <c r="AQ10" s="59"/>
      <c r="AR10" s="59">
        <v>7389.7479999999996</v>
      </c>
      <c r="AS10" s="59">
        <v>4354.7699999999986</v>
      </c>
      <c r="AT10" s="59">
        <v>2095.0079999999998</v>
      </c>
      <c r="AU10" s="59">
        <v>3232.780999999999</v>
      </c>
      <c r="AV10" s="59">
        <v>3236.6169999999984</v>
      </c>
      <c r="AW10" s="59">
        <v>2831.8610000000008</v>
      </c>
      <c r="AX10" s="59">
        <v>5590.4390000000021</v>
      </c>
      <c r="AY10" s="59">
        <v>7355.9500000000007</v>
      </c>
      <c r="AZ10" s="59">
        <v>7430.7349999999988</v>
      </c>
      <c r="BA10" s="59"/>
      <c r="BB10" s="59">
        <v>349.09500000000116</v>
      </c>
      <c r="BC10" s="59">
        <v>341.83800000000065</v>
      </c>
      <c r="BD10" s="59">
        <v>909.92799999999988</v>
      </c>
      <c r="BE10" s="59">
        <v>414.42200000000003</v>
      </c>
      <c r="BF10" s="59">
        <v>1457.9449999999997</v>
      </c>
      <c r="BG10" s="59">
        <v>1520.7710000000006</v>
      </c>
      <c r="BH10" s="59">
        <v>3371.5119999999988</v>
      </c>
      <c r="BI10" s="59">
        <v>4531.6570000000029</v>
      </c>
      <c r="BJ10" s="59">
        <v>234.73300000000017</v>
      </c>
      <c r="BL10"/>
      <c r="BM10" s="45"/>
      <c r="BN10" s="63">
        <v>43214</v>
      </c>
      <c r="BO10" s="63">
        <v>5561</v>
      </c>
      <c r="BP10" s="63">
        <v>3479</v>
      </c>
      <c r="BQ10" s="63">
        <v>2774</v>
      </c>
      <c r="BR10" s="63">
        <v>4502</v>
      </c>
      <c r="BS10" s="63">
        <v>8307</v>
      </c>
      <c r="BT10" s="63">
        <v>41174</v>
      </c>
      <c r="BU10" s="63"/>
      <c r="BV10" s="63">
        <v>263</v>
      </c>
      <c r="BW10" s="63">
        <v>975</v>
      </c>
      <c r="BX10" s="63">
        <v>882</v>
      </c>
      <c r="BY10" s="63">
        <v>1656</v>
      </c>
      <c r="BZ10" s="63">
        <v>1469</v>
      </c>
      <c r="CA10" s="63">
        <v>6132</v>
      </c>
      <c r="CB10" s="63">
        <v>999</v>
      </c>
      <c r="CC10" s="25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</row>
    <row r="11" spans="2:176" ht="15" x14ac:dyDescent="0.25">
      <c r="C11" s="50"/>
      <c r="D11" s="50">
        <v>4222.7739999999994</v>
      </c>
      <c r="E11" s="50">
        <v>4323.362000000001</v>
      </c>
      <c r="F11" s="50">
        <v>3027.6640000000007</v>
      </c>
      <c r="G11" s="50">
        <v>2511.838999999999</v>
      </c>
      <c r="H11" s="50">
        <v>2195.8040000000001</v>
      </c>
      <c r="I11" s="50">
        <v>1581.0780000000013</v>
      </c>
      <c r="J11" s="50">
        <v>3150.6239999999998</v>
      </c>
      <c r="K11" s="50">
        <v>2298.125</v>
      </c>
      <c r="L11" s="50">
        <v>2551.8549999999996</v>
      </c>
      <c r="M11" s="50"/>
      <c r="N11" s="50">
        <v>484.83399999999983</v>
      </c>
      <c r="O11" s="50">
        <v>587.7559999999994</v>
      </c>
      <c r="P11" s="50">
        <v>721.13799999999992</v>
      </c>
      <c r="Q11" s="50">
        <v>919.04500000000007</v>
      </c>
      <c r="R11" s="50">
        <v>1411.7360000000008</v>
      </c>
      <c r="S11" s="50">
        <v>853.58400000000074</v>
      </c>
      <c r="T11" s="50">
        <v>185.96999999999935</v>
      </c>
      <c r="U11" s="50">
        <v>249.27000000000044</v>
      </c>
      <c r="V11" s="50">
        <v>2551.8549999999996</v>
      </c>
      <c r="W11" s="50">
        <v>324.47099999999955</v>
      </c>
      <c r="Y11" s="26"/>
      <c r="Z11" s="26">
        <v>63767</v>
      </c>
      <c r="AA11" s="26">
        <v>97875</v>
      </c>
      <c r="AB11" s="26">
        <v>54405</v>
      </c>
      <c r="AC11" s="26">
        <v>45548</v>
      </c>
      <c r="AD11" s="26">
        <v>45907</v>
      </c>
      <c r="AE11" s="26">
        <v>34805</v>
      </c>
      <c r="AF11" s="26">
        <v>74772</v>
      </c>
      <c r="AG11" s="26"/>
      <c r="AH11" s="26">
        <v>1291</v>
      </c>
      <c r="AI11" s="26">
        <v>1659</v>
      </c>
      <c r="AJ11" s="26">
        <v>416</v>
      </c>
      <c r="AK11" s="26">
        <v>6491</v>
      </c>
      <c r="AL11" s="26">
        <v>982</v>
      </c>
      <c r="AM11" s="26">
        <v>28876</v>
      </c>
      <c r="AN11" s="26">
        <v>2356</v>
      </c>
      <c r="AO11"/>
      <c r="AQ11" s="59"/>
      <c r="AR11" s="59">
        <v>10134.321</v>
      </c>
      <c r="AS11" s="59">
        <v>4924.5579999999991</v>
      </c>
      <c r="AT11" s="59">
        <v>2414.1170000000002</v>
      </c>
      <c r="AU11" s="59">
        <v>3638.612000000001</v>
      </c>
      <c r="AV11" s="59">
        <v>3384.3160000000007</v>
      </c>
      <c r="AW11" s="59">
        <v>3028.3120000000017</v>
      </c>
      <c r="AX11" s="59">
        <v>5718.7479999999996</v>
      </c>
      <c r="AY11" s="59">
        <v>7559.7139999999999</v>
      </c>
      <c r="AZ11" s="59">
        <v>7814.3450000000012</v>
      </c>
      <c r="BA11" s="59"/>
      <c r="BB11" s="59">
        <v>357.22999999999956</v>
      </c>
      <c r="BC11" s="59">
        <v>505.66799999999967</v>
      </c>
      <c r="BD11" s="59">
        <v>935.76999999999953</v>
      </c>
      <c r="BE11" s="59">
        <v>595.80999999999949</v>
      </c>
      <c r="BF11" s="59">
        <v>1592.482</v>
      </c>
      <c r="BG11" s="59">
        <v>1793.902</v>
      </c>
      <c r="BH11" s="59">
        <v>3441.6529999999984</v>
      </c>
      <c r="BI11" s="59">
        <v>5680.0610000000015</v>
      </c>
      <c r="BJ11" s="59">
        <v>264.56800000000021</v>
      </c>
      <c r="BL11"/>
      <c r="BM11" s="45"/>
      <c r="BN11" s="63">
        <v>43707</v>
      </c>
      <c r="BO11" s="63">
        <v>5562</v>
      </c>
      <c r="BP11" s="63">
        <v>3526</v>
      </c>
      <c r="BQ11" s="63">
        <v>3846</v>
      </c>
      <c r="BR11" s="63">
        <v>4550</v>
      </c>
      <c r="BS11" s="63">
        <v>12802</v>
      </c>
      <c r="BT11" s="63">
        <v>41293</v>
      </c>
      <c r="BU11" s="63"/>
      <c r="BV11" s="63">
        <v>502</v>
      </c>
      <c r="BW11" s="63">
        <v>1090</v>
      </c>
      <c r="BX11" s="63">
        <v>1053</v>
      </c>
      <c r="BY11" s="63">
        <v>2052</v>
      </c>
      <c r="BZ11" s="63">
        <v>1713</v>
      </c>
      <c r="CA11" s="63">
        <v>12169</v>
      </c>
      <c r="CB11" s="63">
        <v>1008</v>
      </c>
      <c r="CC11" s="25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</row>
    <row r="12" spans="2:176" ht="15" x14ac:dyDescent="0.25">
      <c r="C12" s="50"/>
      <c r="D12" s="50">
        <v>4251.6040000000003</v>
      </c>
      <c r="E12" s="50">
        <v>4916.076</v>
      </c>
      <c r="F12" s="50">
        <v>3200.1370000000006</v>
      </c>
      <c r="G12" s="50">
        <v>2583.1689999999999</v>
      </c>
      <c r="H12" s="50">
        <v>2446.0320000000011</v>
      </c>
      <c r="I12" s="50">
        <v>1948.2799999999988</v>
      </c>
      <c r="J12" s="50">
        <v>3150.9580000000005</v>
      </c>
      <c r="K12" s="50">
        <v>2496.5630000000001</v>
      </c>
      <c r="L12" s="50">
        <v>2772.2240000000002</v>
      </c>
      <c r="M12" s="50"/>
      <c r="N12" s="50">
        <v>308.72000000000025</v>
      </c>
      <c r="O12" s="50">
        <v>284.18900000000031</v>
      </c>
      <c r="P12" s="50">
        <v>263.3090000000002</v>
      </c>
      <c r="Q12" s="50">
        <v>454.75500000000011</v>
      </c>
      <c r="R12" s="50">
        <v>446.55099999999948</v>
      </c>
      <c r="S12" s="50">
        <v>1052.2070000000003</v>
      </c>
      <c r="T12" s="50">
        <v>436.89100000000144</v>
      </c>
      <c r="U12" s="50">
        <v>65.17200000000048</v>
      </c>
      <c r="V12" s="50">
        <v>2772.2240000000002</v>
      </c>
      <c r="W12" s="50">
        <v>546.75799999999981</v>
      </c>
      <c r="Y12" s="26"/>
      <c r="Z12" s="26">
        <v>65495</v>
      </c>
      <c r="AA12" s="26">
        <v>43734</v>
      </c>
      <c r="AB12" s="26">
        <v>67766</v>
      </c>
      <c r="AC12" s="26">
        <v>45472</v>
      </c>
      <c r="AD12" s="26">
        <v>54548</v>
      </c>
      <c r="AE12" s="26">
        <v>36710</v>
      </c>
      <c r="AF12" s="26">
        <v>63868</v>
      </c>
      <c r="AG12" s="26"/>
      <c r="AH12" s="26">
        <v>3000</v>
      </c>
      <c r="AI12" s="26">
        <v>1912</v>
      </c>
      <c r="AJ12" s="26">
        <v>2004</v>
      </c>
      <c r="AK12" s="26">
        <v>7271</v>
      </c>
      <c r="AL12" s="26">
        <v>2629</v>
      </c>
      <c r="AM12" s="26">
        <v>6067</v>
      </c>
      <c r="AN12" s="26">
        <v>9689</v>
      </c>
      <c r="AO12"/>
      <c r="AQ12" s="59"/>
      <c r="AR12" s="59">
        <v>11365.413999999999</v>
      </c>
      <c r="AS12" s="59">
        <v>5301.8119999999999</v>
      </c>
      <c r="AT12" s="59">
        <v>2669.625</v>
      </c>
      <c r="AU12" s="59">
        <v>3691.777</v>
      </c>
      <c r="AV12" s="59">
        <v>3553.0689999999995</v>
      </c>
      <c r="AW12" s="59">
        <v>4711.016999999998</v>
      </c>
      <c r="AX12" s="59">
        <v>6003.3529999999992</v>
      </c>
      <c r="AY12" s="59">
        <v>7652.5839999999989</v>
      </c>
      <c r="AZ12" s="59">
        <v>11934.266000000001</v>
      </c>
      <c r="BA12" s="59"/>
      <c r="BB12" s="59">
        <v>385.0319999999997</v>
      </c>
      <c r="BC12" s="59">
        <v>547.71800000000076</v>
      </c>
      <c r="BD12" s="59">
        <v>1069.9560000000001</v>
      </c>
      <c r="BE12" s="59">
        <v>761.0729999999985</v>
      </c>
      <c r="BF12" s="59">
        <v>1644.6660000000011</v>
      </c>
      <c r="BG12" s="59">
        <v>2112.1440000000002</v>
      </c>
      <c r="BH12" s="59">
        <v>3470.8179999999993</v>
      </c>
      <c r="BI12" s="59">
        <v>6294.3139999999985</v>
      </c>
      <c r="BJ12" s="59">
        <v>343.98700000000099</v>
      </c>
      <c r="BL12"/>
      <c r="BM12" s="45"/>
      <c r="BN12" s="63">
        <v>46038</v>
      </c>
      <c r="BO12" s="63">
        <v>8926</v>
      </c>
      <c r="BP12" s="63">
        <v>3613</v>
      </c>
      <c r="BQ12" s="63">
        <v>4101</v>
      </c>
      <c r="BR12" s="63">
        <v>4561</v>
      </c>
      <c r="BS12" s="63">
        <v>12985</v>
      </c>
      <c r="BT12" s="63">
        <v>41551</v>
      </c>
      <c r="BU12" s="63"/>
      <c r="BV12" s="63">
        <v>727</v>
      </c>
      <c r="BW12" s="63">
        <v>1153</v>
      </c>
      <c r="BX12" s="63">
        <v>1159</v>
      </c>
      <c r="BY12" s="63">
        <v>2162</v>
      </c>
      <c r="BZ12" s="63">
        <v>2000</v>
      </c>
      <c r="CA12" s="63">
        <v>13442</v>
      </c>
      <c r="CB12" s="63">
        <v>1310</v>
      </c>
      <c r="CC12" s="25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</row>
    <row r="13" spans="2:176" ht="15" x14ac:dyDescent="0.25">
      <c r="C13" s="50"/>
      <c r="D13" s="50">
        <v>4434.6620000000012</v>
      </c>
      <c r="E13" s="50">
        <v>4976.4869999999992</v>
      </c>
      <c r="F13" s="50">
        <v>3356.9879999999994</v>
      </c>
      <c r="G13" s="50">
        <v>3808.4390000000003</v>
      </c>
      <c r="H13" s="50">
        <v>2721.762999999999</v>
      </c>
      <c r="I13" s="50">
        <v>2131.6029999999992</v>
      </c>
      <c r="J13" s="50">
        <v>4043.8190000000031</v>
      </c>
      <c r="K13" s="50">
        <v>2790.8050000000003</v>
      </c>
      <c r="L13" s="50">
        <v>2813.8809999999994</v>
      </c>
      <c r="M13" s="50"/>
      <c r="N13" s="50">
        <v>440.4380000000001</v>
      </c>
      <c r="O13" s="50">
        <v>525.21900000000005</v>
      </c>
      <c r="P13" s="50">
        <v>169.92000000000007</v>
      </c>
      <c r="Q13" s="50">
        <v>589.48899999999958</v>
      </c>
      <c r="R13" s="50">
        <v>406.78999999999905</v>
      </c>
      <c r="S13" s="50">
        <v>318.49599999999919</v>
      </c>
      <c r="T13" s="50">
        <v>1645.3709999999992</v>
      </c>
      <c r="U13" s="50">
        <v>523.24299999999857</v>
      </c>
      <c r="V13" s="50">
        <v>2813.8809999999994</v>
      </c>
      <c r="W13" s="50">
        <v>608.72900000000118</v>
      </c>
      <c r="Y13" s="26"/>
      <c r="Z13" s="26">
        <v>67040</v>
      </c>
      <c r="AA13" s="26">
        <v>5184</v>
      </c>
      <c r="AB13" s="26">
        <v>70000</v>
      </c>
      <c r="AC13" s="26">
        <v>41404</v>
      </c>
      <c r="AD13" s="26">
        <v>63060</v>
      </c>
      <c r="AE13" s="26">
        <v>43952</v>
      </c>
      <c r="AF13" s="26">
        <v>102084</v>
      </c>
      <c r="AG13" s="26"/>
      <c r="AH13" s="26">
        <v>3173</v>
      </c>
      <c r="AI13" s="26">
        <v>2051</v>
      </c>
      <c r="AJ13" s="26">
        <v>3316</v>
      </c>
      <c r="AK13" s="26">
        <v>285</v>
      </c>
      <c r="AL13" s="26">
        <v>11828</v>
      </c>
      <c r="AM13" s="26">
        <v>26327</v>
      </c>
      <c r="AN13" s="26">
        <v>4914</v>
      </c>
      <c r="AO13"/>
      <c r="AQ13" s="59"/>
      <c r="AR13" s="59">
        <v>14366.315999999999</v>
      </c>
      <c r="AS13" s="59">
        <v>5668.009</v>
      </c>
      <c r="AT13" s="59">
        <v>2948.4650000000001</v>
      </c>
      <c r="AU13" s="59">
        <v>4704.5810000000001</v>
      </c>
      <c r="AV13" s="59">
        <v>3740.1589999999997</v>
      </c>
      <c r="AW13" s="59">
        <v>5265.7479999999996</v>
      </c>
      <c r="AX13" s="59">
        <v>6059.6960000000036</v>
      </c>
      <c r="AY13" s="59">
        <v>7708.0480000000025</v>
      </c>
      <c r="AZ13" s="59">
        <v>15086.056000000004</v>
      </c>
      <c r="BA13" s="59"/>
      <c r="BB13" s="59">
        <v>391.32900000000154</v>
      </c>
      <c r="BC13" s="59">
        <v>591.40800000000036</v>
      </c>
      <c r="BD13" s="59">
        <v>1159.0920000000006</v>
      </c>
      <c r="BE13" s="59">
        <v>1446.7479999999996</v>
      </c>
      <c r="BF13" s="59">
        <v>2734.1500000000015</v>
      </c>
      <c r="BG13" s="59">
        <v>2948.9269999999997</v>
      </c>
      <c r="BH13" s="59">
        <v>3607.3320000000003</v>
      </c>
      <c r="BI13" s="59">
        <v>6576.8729999999996</v>
      </c>
      <c r="BJ13" s="59">
        <v>388.02399999999943</v>
      </c>
      <c r="BL13"/>
      <c r="BM13" s="45"/>
      <c r="BN13" s="63">
        <v>47880</v>
      </c>
      <c r="BO13" s="63">
        <v>12847</v>
      </c>
      <c r="BP13" s="63">
        <v>3970</v>
      </c>
      <c r="BQ13" s="63">
        <v>4824</v>
      </c>
      <c r="BR13" s="63">
        <v>4733</v>
      </c>
      <c r="BS13" s="63">
        <v>13790</v>
      </c>
      <c r="BT13" s="63">
        <v>42562</v>
      </c>
      <c r="BU13" s="63"/>
      <c r="BV13" s="63">
        <v>915</v>
      </c>
      <c r="BW13" s="63">
        <v>1683</v>
      </c>
      <c r="BX13" s="63">
        <v>2250</v>
      </c>
      <c r="BY13" s="63">
        <v>2916</v>
      </c>
      <c r="BZ13" s="63">
        <v>2034</v>
      </c>
      <c r="CA13" s="63">
        <v>13723</v>
      </c>
      <c r="CB13" s="63">
        <v>1723</v>
      </c>
      <c r="CC13" s="25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</row>
    <row r="14" spans="2:176" ht="15" x14ac:dyDescent="0.25">
      <c r="C14" s="50"/>
      <c r="D14" s="50">
        <v>4500.0999999999995</v>
      </c>
      <c r="E14" s="50">
        <v>5536.58</v>
      </c>
      <c r="F14" s="50">
        <v>3926.5570000000007</v>
      </c>
      <c r="G14" s="50">
        <v>5040.2950000000001</v>
      </c>
      <c r="H14" s="50">
        <v>2976.7170000000006</v>
      </c>
      <c r="I14" s="50">
        <v>3759.2019999999993</v>
      </c>
      <c r="J14" s="50">
        <v>4089.3809999999994</v>
      </c>
      <c r="K14" s="50">
        <v>3243.8970000000008</v>
      </c>
      <c r="L14" s="50">
        <v>2903.3530000000001</v>
      </c>
      <c r="M14" s="50"/>
      <c r="N14" s="50">
        <v>55.753999999999905</v>
      </c>
      <c r="O14" s="50">
        <v>861.22299999999996</v>
      </c>
      <c r="P14" s="50">
        <v>349.21100000000024</v>
      </c>
      <c r="Q14" s="50">
        <v>367.14399999999932</v>
      </c>
      <c r="R14" s="50">
        <v>315.21500000000015</v>
      </c>
      <c r="S14" s="50">
        <v>217.45800000000054</v>
      </c>
      <c r="T14" s="50">
        <v>112.61700000000019</v>
      </c>
      <c r="U14" s="50">
        <v>494.67900000000009</v>
      </c>
      <c r="V14" s="50">
        <v>2903.3530000000001</v>
      </c>
      <c r="W14" s="50">
        <v>625.1840000000002</v>
      </c>
      <c r="Y14" s="26"/>
      <c r="Z14" s="26">
        <v>67870</v>
      </c>
      <c r="AA14" s="26">
        <v>73148</v>
      </c>
      <c r="AB14" s="26">
        <v>88796</v>
      </c>
      <c r="AC14" s="26">
        <v>56791</v>
      </c>
      <c r="AD14" s="26">
        <v>73173</v>
      </c>
      <c r="AE14" s="26">
        <v>47839</v>
      </c>
      <c r="AF14" s="26">
        <v>73657</v>
      </c>
      <c r="AG14" s="26"/>
      <c r="AH14" s="26">
        <v>3530</v>
      </c>
      <c r="AI14" s="26">
        <v>2492</v>
      </c>
      <c r="AJ14" s="26">
        <v>2873</v>
      </c>
      <c r="AK14" s="26">
        <v>12812</v>
      </c>
      <c r="AL14" s="26">
        <v>443</v>
      </c>
      <c r="AM14" s="26">
        <v>21849</v>
      </c>
      <c r="AN14" s="26">
        <v>9251</v>
      </c>
      <c r="AO14"/>
      <c r="AQ14" s="59"/>
      <c r="AR14" s="59">
        <v>16323.078000000001</v>
      </c>
      <c r="AS14" s="59">
        <v>6398.3459999999995</v>
      </c>
      <c r="AT14" s="59">
        <v>4222.2659999999996</v>
      </c>
      <c r="AU14" s="59">
        <v>5143.0670000000009</v>
      </c>
      <c r="AV14" s="59">
        <v>3800.2579999999998</v>
      </c>
      <c r="AW14" s="59">
        <v>5463.643</v>
      </c>
      <c r="AX14" s="59">
        <v>6337.2530000000006</v>
      </c>
      <c r="AY14" s="59">
        <v>7755.8989999999976</v>
      </c>
      <c r="AZ14" s="59">
        <v>15995.534000000003</v>
      </c>
      <c r="BA14" s="59"/>
      <c r="BB14" s="59">
        <v>404.2480000000005</v>
      </c>
      <c r="BC14" s="59">
        <v>849.1239999999998</v>
      </c>
      <c r="BD14" s="59">
        <v>3109.8570000000018</v>
      </c>
      <c r="BE14" s="59">
        <v>1466.8889999999992</v>
      </c>
      <c r="BF14" s="59">
        <v>2963.2899999999991</v>
      </c>
      <c r="BG14" s="59">
        <v>3232.8850000000002</v>
      </c>
      <c r="BH14" s="59">
        <v>4126.6239999999998</v>
      </c>
      <c r="BI14" s="59">
        <v>7452.1119999999974</v>
      </c>
      <c r="BJ14" s="59">
        <v>717.48700000000099</v>
      </c>
      <c r="BL14"/>
      <c r="BM14" s="45"/>
      <c r="BN14" s="63">
        <v>48243</v>
      </c>
      <c r="BO14" s="63">
        <v>13366</v>
      </c>
      <c r="BP14" s="63">
        <v>4769</v>
      </c>
      <c r="BQ14" s="63">
        <v>6316</v>
      </c>
      <c r="BR14" s="63">
        <v>4802</v>
      </c>
      <c r="BS14" s="63">
        <v>14036</v>
      </c>
      <c r="BT14" s="63">
        <v>43850</v>
      </c>
      <c r="BU14" s="63"/>
      <c r="BV14" s="63">
        <v>993</v>
      </c>
      <c r="BW14" s="63">
        <v>3163</v>
      </c>
      <c r="BX14" s="63">
        <v>2983</v>
      </c>
      <c r="BY14" s="63">
        <v>5266</v>
      </c>
      <c r="BZ14" s="63">
        <v>2102</v>
      </c>
      <c r="CA14" s="63">
        <v>14347</v>
      </c>
      <c r="CB14" s="63">
        <v>1734</v>
      </c>
      <c r="CC14" s="25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</row>
    <row r="15" spans="2:176" ht="15" x14ac:dyDescent="0.25">
      <c r="C15" s="50"/>
      <c r="D15" s="50">
        <v>4658.7289999999994</v>
      </c>
      <c r="E15" s="50">
        <v>5950.8109999999997</v>
      </c>
      <c r="F15" s="50">
        <v>5459.1140000000005</v>
      </c>
      <c r="G15" s="50">
        <v>5116.1670000000004</v>
      </c>
      <c r="H15" s="50">
        <v>3137.1389999999992</v>
      </c>
      <c r="I15" s="50">
        <v>4506.0509999999995</v>
      </c>
      <c r="J15" s="50">
        <v>5974.2340000000004</v>
      </c>
      <c r="K15" s="50">
        <v>3488.232</v>
      </c>
      <c r="L15" s="50">
        <v>2953.4689999999991</v>
      </c>
      <c r="M15" s="50"/>
      <c r="N15" s="50">
        <v>352.52599999999984</v>
      </c>
      <c r="O15" s="50">
        <v>355.84300000000076</v>
      </c>
      <c r="P15" s="50">
        <v>149.17799999999988</v>
      </c>
      <c r="Q15" s="50">
        <v>1187.125</v>
      </c>
      <c r="R15" s="50">
        <v>439.17900000000009</v>
      </c>
      <c r="S15" s="50">
        <v>818.52500000000146</v>
      </c>
      <c r="T15" s="50">
        <v>307.51999999999862</v>
      </c>
      <c r="U15" s="50">
        <v>531.30899999999929</v>
      </c>
      <c r="V15" s="50">
        <v>2953.4689999999991</v>
      </c>
      <c r="W15" s="50">
        <v>250.80600000000049</v>
      </c>
      <c r="Y15" s="26"/>
      <c r="Z15" s="26">
        <v>68156</v>
      </c>
      <c r="AA15" s="26">
        <v>44256</v>
      </c>
      <c r="AB15" s="26"/>
      <c r="AC15" s="26"/>
      <c r="AD15" s="26">
        <v>93434</v>
      </c>
      <c r="AE15" s="26">
        <v>49709</v>
      </c>
      <c r="AF15" s="26">
        <v>66503</v>
      </c>
      <c r="AG15" s="26"/>
      <c r="AH15" s="26">
        <v>4039</v>
      </c>
      <c r="AI15" s="26">
        <v>2854</v>
      </c>
      <c r="AJ15" s="26"/>
      <c r="AK15" s="26"/>
      <c r="AL15" s="26">
        <v>720</v>
      </c>
      <c r="AM15" s="26">
        <v>4048</v>
      </c>
      <c r="AN15" s="26">
        <v>5759</v>
      </c>
      <c r="AO15"/>
      <c r="AQ15" s="59"/>
      <c r="AR15" s="59">
        <v>16807.080000000002</v>
      </c>
      <c r="AS15" s="59">
        <v>6522.9100000000017</v>
      </c>
      <c r="AT15" s="59">
        <v>4317.6660000000011</v>
      </c>
      <c r="AU15" s="59">
        <v>5170.268</v>
      </c>
      <c r="AV15" s="59">
        <v>4009.2909999999993</v>
      </c>
      <c r="AW15" s="59">
        <v>6136.8739999999998</v>
      </c>
      <c r="AX15" s="59">
        <v>6801.0669999999991</v>
      </c>
      <c r="AY15" s="59">
        <v>10666.45</v>
      </c>
      <c r="AZ15" s="59">
        <v>17360.529000000002</v>
      </c>
      <c r="BA15" s="59"/>
      <c r="BB15" s="59">
        <v>440.83200000000033</v>
      </c>
      <c r="BC15" s="59">
        <v>1030.8420000000006</v>
      </c>
      <c r="BD15" s="59">
        <v>3112.5029999999988</v>
      </c>
      <c r="BE15" s="59">
        <v>1585.4799999999996</v>
      </c>
      <c r="BF15" s="59">
        <v>2974.3140000000003</v>
      </c>
      <c r="BG15" s="59">
        <v>4134.6090000000004</v>
      </c>
      <c r="BH15" s="59">
        <v>4291.4130000000005</v>
      </c>
      <c r="BI15" s="59">
        <v>7866.4699999999975</v>
      </c>
      <c r="BJ15" s="59">
        <v>840.64199999999983</v>
      </c>
      <c r="BL15"/>
      <c r="BM15" s="45"/>
      <c r="BN15" s="63">
        <v>48492</v>
      </c>
      <c r="BO15" s="63"/>
      <c r="BP15" s="63">
        <v>5959</v>
      </c>
      <c r="BQ15" s="63"/>
      <c r="BR15" s="63">
        <v>4986</v>
      </c>
      <c r="BS15" s="63">
        <v>20561</v>
      </c>
      <c r="BT15" s="63">
        <v>44059</v>
      </c>
      <c r="BU15" s="63"/>
      <c r="BV15" s="63">
        <v>1161</v>
      </c>
      <c r="BW15" s="63"/>
      <c r="BX15" s="63">
        <v>3370</v>
      </c>
      <c r="BY15" s="63"/>
      <c r="BZ15" s="63">
        <v>2139</v>
      </c>
      <c r="CA15" s="63">
        <v>17562</v>
      </c>
      <c r="CB15" s="63">
        <v>1832</v>
      </c>
      <c r="CC15" s="25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</row>
    <row r="16" spans="2:176" ht="15" x14ac:dyDescent="0.25">
      <c r="C16" s="50"/>
      <c r="D16" s="50">
        <v>4732.6130000000012</v>
      </c>
      <c r="E16" s="50">
        <v>7377.6959999999999</v>
      </c>
      <c r="F16" s="50">
        <v>7909.1330000000016</v>
      </c>
      <c r="G16" s="50">
        <v>5867.9489999999987</v>
      </c>
      <c r="H16" s="50">
        <v>5301.5810000000001</v>
      </c>
      <c r="I16" s="50">
        <v>6600.6080000000002</v>
      </c>
      <c r="J16" s="50">
        <v>6180.9330000000009</v>
      </c>
      <c r="K16" s="50">
        <v>3633.759</v>
      </c>
      <c r="L16" s="50">
        <v>3311.610999999999</v>
      </c>
      <c r="M16" s="50"/>
      <c r="N16" s="50">
        <v>419.52299999999923</v>
      </c>
      <c r="O16" s="50">
        <v>800.83500000000004</v>
      </c>
      <c r="P16" s="50">
        <v>1226.7369999999992</v>
      </c>
      <c r="Q16" s="50">
        <v>1585.723</v>
      </c>
      <c r="R16" s="50">
        <v>756.91299999999865</v>
      </c>
      <c r="S16" s="50">
        <v>1034.9310000000005</v>
      </c>
      <c r="T16" s="50">
        <v>1108.723</v>
      </c>
      <c r="U16" s="50">
        <v>53.235000000000582</v>
      </c>
      <c r="V16" s="50">
        <v>3311.610999999999</v>
      </c>
      <c r="W16" s="50">
        <v>89.645999999999731</v>
      </c>
      <c r="Y16" s="26"/>
      <c r="Z16" s="26">
        <v>70384</v>
      </c>
      <c r="AA16" s="26">
        <v>25267</v>
      </c>
      <c r="AB16" s="26"/>
      <c r="AC16" s="26"/>
      <c r="AD16" s="26">
        <v>105129</v>
      </c>
      <c r="AE16" s="26">
        <v>57238</v>
      </c>
      <c r="AF16" s="26">
        <v>51339</v>
      </c>
      <c r="AG16" s="26"/>
      <c r="AH16" s="26">
        <v>4405</v>
      </c>
      <c r="AI16" s="26">
        <v>5157</v>
      </c>
      <c r="AJ16" s="26"/>
      <c r="AK16" s="26"/>
      <c r="AL16" s="26">
        <v>556</v>
      </c>
      <c r="AM16" s="26">
        <v>6557</v>
      </c>
      <c r="AN16" s="26">
        <v>4150</v>
      </c>
      <c r="AO16"/>
      <c r="AQ16" s="59"/>
      <c r="AR16" s="59">
        <v>17912.521000000001</v>
      </c>
      <c r="AS16" s="59">
        <v>8562.405999999999</v>
      </c>
      <c r="AT16" s="59">
        <v>4956.9590000000007</v>
      </c>
      <c r="AU16" s="59">
        <v>6096.1760000000013</v>
      </c>
      <c r="AV16" s="59">
        <v>4127.6520000000019</v>
      </c>
      <c r="AW16" s="59">
        <v>6835.4220000000023</v>
      </c>
      <c r="AX16" s="59">
        <v>7667.5480000000007</v>
      </c>
      <c r="AY16" s="59">
        <v>11698.806</v>
      </c>
      <c r="AZ16" s="59">
        <v>20012.429000000004</v>
      </c>
      <c r="BA16" s="59"/>
      <c r="BB16" s="59">
        <v>690.41200000000026</v>
      </c>
      <c r="BC16" s="59">
        <v>1940.0869999999995</v>
      </c>
      <c r="BD16" s="59">
        <v>3969.7489999999998</v>
      </c>
      <c r="BE16" s="59">
        <v>2158.7349999999988</v>
      </c>
      <c r="BF16" s="59">
        <v>3428.1220000000012</v>
      </c>
      <c r="BG16" s="59">
        <v>5125.8719999999994</v>
      </c>
      <c r="BH16" s="59">
        <v>5030.3220000000001</v>
      </c>
      <c r="BI16" s="59">
        <v>9786.3470000000016</v>
      </c>
      <c r="BJ16" s="59">
        <v>868.94100000000071</v>
      </c>
      <c r="BL16"/>
      <c r="BM16" s="45"/>
      <c r="BN16" s="63">
        <v>48629</v>
      </c>
      <c r="BO16" s="63"/>
      <c r="BP16" s="63">
        <v>8046</v>
      </c>
      <c r="BQ16" s="63"/>
      <c r="BR16" s="63">
        <v>5505</v>
      </c>
      <c r="BS16" s="63">
        <v>22496</v>
      </c>
      <c r="BT16" s="63">
        <v>45197</v>
      </c>
      <c r="BU16" s="63"/>
      <c r="BV16" s="63">
        <v>1187</v>
      </c>
      <c r="BW16" s="63"/>
      <c r="BX16" s="63">
        <v>4475</v>
      </c>
      <c r="BY16" s="63"/>
      <c r="BZ16" s="63">
        <v>2369</v>
      </c>
      <c r="CA16" s="63">
        <v>17968</v>
      </c>
      <c r="CB16" s="63">
        <v>1906</v>
      </c>
      <c r="CC16" s="25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</row>
    <row r="17" spans="3:176" ht="15" x14ac:dyDescent="0.25">
      <c r="C17" s="50"/>
      <c r="D17" s="50">
        <v>4996.8710000000001</v>
      </c>
      <c r="E17" s="50"/>
      <c r="F17" s="50"/>
      <c r="G17" s="50"/>
      <c r="H17" s="50"/>
      <c r="I17" s="50"/>
      <c r="J17" s="50">
        <v>6827.1010000000006</v>
      </c>
      <c r="K17" s="50">
        <v>4129.8940000000002</v>
      </c>
      <c r="L17" s="50">
        <v>3372.7609999999995</v>
      </c>
      <c r="M17" s="50"/>
      <c r="N17" s="50">
        <v>343.80199999999968</v>
      </c>
      <c r="O17" s="50"/>
      <c r="P17" s="50"/>
      <c r="Q17" s="50"/>
      <c r="R17" s="50"/>
      <c r="S17" s="50"/>
      <c r="T17" s="50">
        <v>2211.1719999999987</v>
      </c>
      <c r="U17" s="50">
        <v>561.16799999999967</v>
      </c>
      <c r="V17" s="50">
        <v>3372.7609999999995</v>
      </c>
      <c r="W17" s="50">
        <v>363.00800000000072</v>
      </c>
      <c r="Y17" s="26"/>
      <c r="Z17" s="26">
        <v>75914</v>
      </c>
      <c r="AA17" s="26"/>
      <c r="AB17" s="26"/>
      <c r="AC17" s="26"/>
      <c r="AD17" s="26">
        <v>109735</v>
      </c>
      <c r="AE17" s="26">
        <v>65514</v>
      </c>
      <c r="AF17" s="26">
        <v>61537</v>
      </c>
      <c r="AG17" s="26"/>
      <c r="AH17" s="26">
        <v>5150</v>
      </c>
      <c r="AI17" s="26"/>
      <c r="AJ17" s="26"/>
      <c r="AK17" s="26"/>
      <c r="AL17" s="26">
        <v>1961</v>
      </c>
      <c r="AM17" s="26">
        <v>6714</v>
      </c>
      <c r="AN17" s="26">
        <v>2628</v>
      </c>
      <c r="AO17"/>
      <c r="AQ17" s="59"/>
      <c r="AR17" s="59">
        <v>17935.134999999998</v>
      </c>
      <c r="AS17" s="59"/>
      <c r="AT17" s="59"/>
      <c r="AU17" s="59"/>
      <c r="AV17" s="59"/>
      <c r="AW17" s="59"/>
      <c r="AX17" s="59"/>
      <c r="AY17" s="59"/>
      <c r="AZ17" s="59"/>
      <c r="BA17" s="59"/>
      <c r="BB17" s="59">
        <v>729.49199999999837</v>
      </c>
      <c r="BC17" s="59"/>
      <c r="BD17" s="59"/>
      <c r="BE17" s="59"/>
      <c r="BF17" s="59"/>
      <c r="BG17" s="59"/>
      <c r="BH17" s="59"/>
      <c r="BI17" s="59"/>
      <c r="BJ17" s="59"/>
      <c r="BL17"/>
      <c r="BM17" s="45"/>
      <c r="BN17" s="63">
        <v>49885</v>
      </c>
      <c r="BO17" s="63"/>
      <c r="BP17" s="63">
        <v>10834</v>
      </c>
      <c r="BQ17" s="63"/>
      <c r="BR17" s="63">
        <v>6048</v>
      </c>
      <c r="BS17" s="63">
        <v>23429</v>
      </c>
      <c r="BT17" s="63">
        <v>47726</v>
      </c>
      <c r="BU17" s="63"/>
      <c r="BV17" s="63">
        <v>1227</v>
      </c>
      <c r="BW17" s="63"/>
      <c r="BX17" s="63">
        <v>4732</v>
      </c>
      <c r="BY17" s="63"/>
      <c r="BZ17" s="63">
        <v>4520</v>
      </c>
      <c r="CA17" s="63">
        <v>20662</v>
      </c>
      <c r="CB17" s="63">
        <v>2367</v>
      </c>
      <c r="CC17" s="25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</row>
    <row r="18" spans="3:176" ht="15" x14ac:dyDescent="0.25">
      <c r="C18" s="50"/>
      <c r="D18" s="50">
        <v>5189.357</v>
      </c>
      <c r="E18" s="50"/>
      <c r="F18" s="50"/>
      <c r="G18" s="50"/>
      <c r="H18" s="50"/>
      <c r="I18" s="50"/>
      <c r="J18" s="50">
        <v>5730.7309999999998</v>
      </c>
      <c r="K18" s="50">
        <v>5002.2309999999998</v>
      </c>
      <c r="L18" s="50">
        <v>3396.2760000000007</v>
      </c>
      <c r="M18" s="50"/>
      <c r="N18" s="50">
        <v>251.46500000000015</v>
      </c>
      <c r="O18" s="50"/>
      <c r="P18" s="50"/>
      <c r="Q18" s="50"/>
      <c r="R18" s="50"/>
      <c r="S18" s="50"/>
      <c r="T18" s="50">
        <v>1672.9189999999999</v>
      </c>
      <c r="U18" s="50">
        <v>868.66300000000047</v>
      </c>
      <c r="V18" s="50">
        <v>3396.2760000000007</v>
      </c>
      <c r="W18" s="50">
        <v>261.80600000000049</v>
      </c>
      <c r="Y18" s="26"/>
      <c r="Z18" s="26">
        <v>77607</v>
      </c>
      <c r="AA18" s="26"/>
      <c r="AB18" s="26"/>
      <c r="AC18" s="26"/>
      <c r="AD18" s="26">
        <v>122195</v>
      </c>
      <c r="AE18" s="26">
        <v>91744</v>
      </c>
      <c r="AF18" s="26">
        <v>62878</v>
      </c>
      <c r="AG18" s="26"/>
      <c r="AH18" s="26">
        <v>5227</v>
      </c>
      <c r="AI18" s="26"/>
      <c r="AJ18" s="26"/>
      <c r="AK18" s="26"/>
      <c r="AL18" s="26">
        <v>2007</v>
      </c>
      <c r="AM18" s="26">
        <v>9692</v>
      </c>
      <c r="AN18" s="26">
        <v>41</v>
      </c>
      <c r="AO18"/>
      <c r="AQ18" s="59"/>
      <c r="AR18" s="59">
        <v>18212.552000000003</v>
      </c>
      <c r="AS18" s="59"/>
      <c r="AT18" s="59"/>
      <c r="AU18" s="59"/>
      <c r="AV18" s="59"/>
      <c r="AW18" s="59"/>
      <c r="AX18" s="59"/>
      <c r="AY18" s="59"/>
      <c r="AZ18" s="59"/>
      <c r="BA18" s="59"/>
      <c r="BB18" s="59">
        <v>757.09799999999814</v>
      </c>
      <c r="BC18" s="59"/>
      <c r="BD18" s="59"/>
      <c r="BE18" s="59"/>
      <c r="BF18" s="59"/>
      <c r="BG18" s="59"/>
      <c r="BH18" s="59"/>
      <c r="BI18" s="59"/>
      <c r="BJ18" s="59"/>
      <c r="BL18"/>
      <c r="BM18" s="45"/>
      <c r="BN18" s="63">
        <v>50016</v>
      </c>
      <c r="BO18" s="63"/>
      <c r="BP18" s="63"/>
      <c r="BQ18" s="63"/>
      <c r="BR18" s="63">
        <v>8639</v>
      </c>
      <c r="BS18" s="63"/>
      <c r="BT18" s="63">
        <v>49092</v>
      </c>
      <c r="BU18" s="63"/>
      <c r="BV18" s="63">
        <v>1312</v>
      </c>
      <c r="BW18" s="63"/>
      <c r="BX18" s="63"/>
      <c r="BY18" s="63"/>
      <c r="BZ18" s="63">
        <v>5689</v>
      </c>
      <c r="CA18" s="63"/>
      <c r="CB18" s="63">
        <v>2787</v>
      </c>
      <c r="CC18" s="25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</row>
    <row r="19" spans="3:176" ht="15" x14ac:dyDescent="0.25">
      <c r="C19" s="50"/>
      <c r="D19" s="50">
        <v>5270.3819999999996</v>
      </c>
      <c r="E19" s="50"/>
      <c r="F19" s="50"/>
      <c r="G19" s="50"/>
      <c r="H19" s="50"/>
      <c r="I19" s="50"/>
      <c r="J19" s="50">
        <v>1357.5190000000002</v>
      </c>
      <c r="K19" s="50"/>
      <c r="L19" s="50">
        <v>3658.4059999999999</v>
      </c>
      <c r="M19" s="50"/>
      <c r="N19" s="50">
        <v>1176.0090000000009</v>
      </c>
      <c r="O19" s="50"/>
      <c r="P19" s="50"/>
      <c r="Q19" s="50"/>
      <c r="R19" s="50"/>
      <c r="S19" s="50"/>
      <c r="T19" s="50">
        <v>274.42499999999927</v>
      </c>
      <c r="U19" s="50"/>
      <c r="V19" s="50">
        <v>3658.4059999999999</v>
      </c>
      <c r="W19" s="50">
        <v>638.22999999999956</v>
      </c>
      <c r="Y19" s="26"/>
      <c r="Z19" s="26">
        <v>78608</v>
      </c>
      <c r="AA19" s="26"/>
      <c r="AB19" s="26"/>
      <c r="AC19" s="26"/>
      <c r="AD19" s="26">
        <v>135273</v>
      </c>
      <c r="AE19" s="26"/>
      <c r="AF19" s="26"/>
      <c r="AG19" s="26"/>
      <c r="AH19" s="26">
        <v>6483</v>
      </c>
      <c r="AI19" s="26"/>
      <c r="AJ19" s="26"/>
      <c r="AK19" s="26"/>
      <c r="AL19" s="26">
        <v>4970</v>
      </c>
      <c r="AM19" s="26"/>
      <c r="AN19" s="26"/>
      <c r="AO19"/>
      <c r="AQ19" s="59"/>
      <c r="AR19" s="59">
        <v>19113.582999999999</v>
      </c>
      <c r="AS19" s="59"/>
      <c r="AT19" s="59"/>
      <c r="AU19" s="59"/>
      <c r="AV19" s="59"/>
      <c r="AW19" s="59"/>
      <c r="AX19" s="59"/>
      <c r="AY19" s="59"/>
      <c r="AZ19" s="59"/>
      <c r="BA19" s="59"/>
      <c r="BB19" s="59">
        <v>770.82500000000073</v>
      </c>
      <c r="BC19" s="59"/>
      <c r="BD19" s="59"/>
      <c r="BE19" s="59"/>
      <c r="BF19" s="59"/>
      <c r="BG19" s="59"/>
      <c r="BH19" s="59"/>
      <c r="BI19" s="59"/>
      <c r="BJ19" s="59"/>
      <c r="BL19"/>
      <c r="BM19" s="45"/>
      <c r="BN19" s="63">
        <v>51285</v>
      </c>
      <c r="BO19" s="63"/>
      <c r="BP19" s="63"/>
      <c r="BQ19" s="63"/>
      <c r="BR19" s="63">
        <v>9330</v>
      </c>
      <c r="BS19" s="63"/>
      <c r="BT19" s="63">
        <v>50817</v>
      </c>
      <c r="BU19" s="63"/>
      <c r="BV19" s="63">
        <v>1378</v>
      </c>
      <c r="BW19" s="63"/>
      <c r="BX19" s="63"/>
      <c r="BY19" s="63"/>
      <c r="BZ19" s="63">
        <v>8072</v>
      </c>
      <c r="CA19" s="63"/>
      <c r="CB19" s="63">
        <v>2836</v>
      </c>
      <c r="CC19" s="25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</row>
    <row r="20" spans="3:176" ht="15" x14ac:dyDescent="0.25">
      <c r="C20" s="50"/>
      <c r="D20" s="50">
        <v>5584.5919999999996</v>
      </c>
      <c r="E20" s="50"/>
      <c r="F20" s="50"/>
      <c r="G20" s="50"/>
      <c r="H20" s="50"/>
      <c r="I20" s="50"/>
      <c r="J20" s="50">
        <v>1573.7749999999996</v>
      </c>
      <c r="K20" s="50"/>
      <c r="L20" s="50">
        <v>3958.4720000000007</v>
      </c>
      <c r="M20" s="50"/>
      <c r="N20" s="50">
        <v>652.96199999999953</v>
      </c>
      <c r="O20" s="50"/>
      <c r="P20" s="50"/>
      <c r="Q20" s="50"/>
      <c r="R20" s="50"/>
      <c r="S20" s="50"/>
      <c r="T20" s="50">
        <v>1060.1099999999988</v>
      </c>
      <c r="U20" s="50"/>
      <c r="V20" s="50">
        <v>3958.4720000000007</v>
      </c>
      <c r="W20" s="50">
        <v>529.11300000000028</v>
      </c>
      <c r="Y20" s="26"/>
      <c r="Z20" s="26">
        <v>86874</v>
      </c>
      <c r="AA20" s="26"/>
      <c r="AB20" s="26"/>
      <c r="AC20" s="26"/>
      <c r="AD20" s="26">
        <v>165631</v>
      </c>
      <c r="AE20" s="26"/>
      <c r="AF20" s="26"/>
      <c r="AG20" s="26"/>
      <c r="AH20" s="26">
        <v>6942</v>
      </c>
      <c r="AI20" s="26"/>
      <c r="AJ20" s="26"/>
      <c r="AK20" s="26"/>
      <c r="AL20" s="26">
        <v>2257</v>
      </c>
      <c r="AM20" s="26"/>
      <c r="AN20" s="26"/>
      <c r="AO20"/>
      <c r="AQ20" s="59"/>
      <c r="AR20" s="59">
        <v>19716.291000000001</v>
      </c>
      <c r="AS20" s="59"/>
      <c r="AT20" s="59"/>
      <c r="AU20" s="59"/>
      <c r="AV20" s="59"/>
      <c r="AW20" s="59"/>
      <c r="AX20" s="59"/>
      <c r="AY20" s="59"/>
      <c r="AZ20" s="59"/>
      <c r="BA20" s="59"/>
      <c r="BB20" s="59">
        <v>793.90100000000166</v>
      </c>
      <c r="BC20" s="59"/>
      <c r="BD20" s="59"/>
      <c r="BE20" s="59"/>
      <c r="BF20" s="59"/>
      <c r="BG20" s="59"/>
      <c r="BH20" s="59"/>
      <c r="BI20" s="59"/>
      <c r="BJ20" s="59"/>
      <c r="BL20"/>
      <c r="BM20" s="45"/>
      <c r="BN20" s="63">
        <v>52057</v>
      </c>
      <c r="BO20" s="63"/>
      <c r="BP20" s="63"/>
      <c r="BQ20" s="63"/>
      <c r="BR20" s="63"/>
      <c r="BS20" s="63"/>
      <c r="BT20" s="63">
        <v>50818</v>
      </c>
      <c r="BU20" s="63"/>
      <c r="BV20" s="63">
        <v>1412</v>
      </c>
      <c r="BW20" s="63"/>
      <c r="BX20" s="63"/>
      <c r="BY20" s="63"/>
      <c r="BZ20" s="63"/>
      <c r="CA20" s="63"/>
      <c r="CB20" s="63">
        <v>2890</v>
      </c>
      <c r="CC20" s="25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</row>
    <row r="21" spans="3:176" ht="15" x14ac:dyDescent="0.25">
      <c r="C21" s="50"/>
      <c r="D21" s="50">
        <v>6777.4489999999996</v>
      </c>
      <c r="E21" s="50"/>
      <c r="F21" s="50"/>
      <c r="G21" s="50"/>
      <c r="H21" s="50"/>
      <c r="I21" s="50"/>
      <c r="J21" s="50">
        <v>1848.755000000001</v>
      </c>
      <c r="K21" s="50"/>
      <c r="L21" s="50">
        <v>3973.5050000000001</v>
      </c>
      <c r="M21" s="50"/>
      <c r="N21" s="50">
        <v>856.72699999999986</v>
      </c>
      <c r="O21" s="50"/>
      <c r="P21" s="50"/>
      <c r="Q21" s="50"/>
      <c r="R21" s="50"/>
      <c r="S21" s="50"/>
      <c r="T21" s="50">
        <v>369.40900000000147</v>
      </c>
      <c r="U21" s="50"/>
      <c r="V21" s="50">
        <v>3973.5050000000001</v>
      </c>
      <c r="W21" s="50">
        <v>681.45799999999963</v>
      </c>
      <c r="Y21" s="26"/>
      <c r="Z21" s="26">
        <v>89834</v>
      </c>
      <c r="AA21" s="26"/>
      <c r="AB21" s="26"/>
      <c r="AC21" s="26"/>
      <c r="AD21" s="26"/>
      <c r="AE21" s="26"/>
      <c r="AF21" s="26"/>
      <c r="AG21" s="26"/>
      <c r="AH21" s="26">
        <v>7347</v>
      </c>
      <c r="AI21" s="26"/>
      <c r="AJ21" s="26"/>
      <c r="AK21" s="26"/>
      <c r="AL21" s="26"/>
      <c r="AM21" s="26"/>
      <c r="AN21" s="26"/>
      <c r="AO21"/>
      <c r="AQ21" s="59"/>
      <c r="AR21" s="59">
        <v>20365.059000000001</v>
      </c>
      <c r="AS21" s="59"/>
      <c r="AT21" s="59"/>
      <c r="AU21" s="59"/>
      <c r="AV21" s="59"/>
      <c r="AW21" s="59"/>
      <c r="AX21" s="59"/>
      <c r="AY21" s="59"/>
      <c r="AZ21" s="59"/>
      <c r="BA21" s="59"/>
      <c r="BB21" s="59">
        <v>807.52499999999964</v>
      </c>
      <c r="BC21" s="59"/>
      <c r="BD21" s="59"/>
      <c r="BE21" s="59"/>
      <c r="BF21" s="59"/>
      <c r="BG21" s="59"/>
      <c r="BH21" s="59"/>
      <c r="BI21" s="59"/>
      <c r="BJ21" s="59"/>
      <c r="BL21"/>
      <c r="BM21" s="45"/>
      <c r="BN21" s="63">
        <v>52856</v>
      </c>
      <c r="BO21" s="63"/>
      <c r="BP21" s="63"/>
      <c r="BQ21" s="63"/>
      <c r="BR21" s="63"/>
      <c r="BS21" s="63"/>
      <c r="BT21" s="63">
        <v>51238</v>
      </c>
      <c r="BU21" s="63"/>
      <c r="BV21" s="63">
        <v>1604</v>
      </c>
      <c r="BW21" s="63"/>
      <c r="BX21" s="63"/>
      <c r="BY21" s="63"/>
      <c r="BZ21" s="63"/>
      <c r="CA21" s="63"/>
      <c r="CB21" s="63">
        <v>2919</v>
      </c>
      <c r="CC21" s="25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</row>
    <row r="22" spans="3:176" ht="15" x14ac:dyDescent="0.25">
      <c r="C22" s="50"/>
      <c r="D22" s="50"/>
      <c r="E22" s="50"/>
      <c r="F22" s="50"/>
      <c r="G22" s="50"/>
      <c r="H22" s="50"/>
      <c r="I22" s="50"/>
      <c r="J22" s="50">
        <v>1868.6990000000005</v>
      </c>
      <c r="K22" s="50"/>
      <c r="L22" s="50">
        <v>4466.277</v>
      </c>
      <c r="M22" s="50"/>
      <c r="N22" s="50"/>
      <c r="O22" s="50"/>
      <c r="P22" s="50"/>
      <c r="Q22" s="50"/>
      <c r="R22" s="50"/>
      <c r="S22" s="50"/>
      <c r="T22" s="50">
        <v>937.54500000000007</v>
      </c>
      <c r="U22" s="50"/>
      <c r="V22" s="50">
        <v>4466.277</v>
      </c>
      <c r="W22" s="50">
        <v>238.1880000000001</v>
      </c>
      <c r="Y22" s="26"/>
      <c r="Z22" s="26">
        <v>90367</v>
      </c>
      <c r="AA22" s="26"/>
      <c r="AB22" s="26"/>
      <c r="AC22" s="26"/>
      <c r="AD22" s="26"/>
      <c r="AE22" s="26"/>
      <c r="AF22" s="26"/>
      <c r="AG22" s="26"/>
      <c r="AH22" s="26">
        <v>9235</v>
      </c>
      <c r="AI22" s="26"/>
      <c r="AJ22" s="26"/>
      <c r="AK22" s="26"/>
      <c r="AL22" s="26"/>
      <c r="AM22" s="26"/>
      <c r="AN22" s="26"/>
      <c r="AO22"/>
      <c r="AQ22" s="59"/>
      <c r="AR22" s="59">
        <v>20937.319000000003</v>
      </c>
      <c r="AS22" s="59"/>
      <c r="AT22" s="59"/>
      <c r="AU22" s="59"/>
      <c r="AV22" s="59"/>
      <c r="AW22" s="59"/>
      <c r="AX22" s="59"/>
      <c r="AY22" s="59"/>
      <c r="AZ22" s="59"/>
      <c r="BA22" s="59"/>
      <c r="BB22" s="59">
        <v>820.96399999999994</v>
      </c>
      <c r="BC22" s="59"/>
      <c r="BD22" s="59"/>
      <c r="BE22" s="59"/>
      <c r="BF22" s="59"/>
      <c r="BG22" s="59"/>
      <c r="BH22" s="59"/>
      <c r="BI22" s="59"/>
      <c r="BJ22" s="59"/>
      <c r="BL22"/>
      <c r="BM22" s="45"/>
      <c r="BN22" s="63">
        <v>56834</v>
      </c>
      <c r="BO22" s="63"/>
      <c r="BP22" s="63"/>
      <c r="BQ22" s="63"/>
      <c r="BR22" s="63"/>
      <c r="BS22" s="63"/>
      <c r="BT22" s="63">
        <v>52069</v>
      </c>
      <c r="BU22" s="63"/>
      <c r="BV22" s="63">
        <v>1624</v>
      </c>
      <c r="BW22" s="63"/>
      <c r="BX22" s="63"/>
      <c r="BY22" s="63"/>
      <c r="BZ22" s="63"/>
      <c r="CA22" s="63"/>
      <c r="CB22" s="63">
        <v>3167</v>
      </c>
      <c r="CC22" s="25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</row>
    <row r="23" spans="3:176" ht="15" x14ac:dyDescent="0.25">
      <c r="C23" s="50"/>
      <c r="D23" s="50"/>
      <c r="E23" s="50"/>
      <c r="F23" s="50"/>
      <c r="G23" s="50"/>
      <c r="H23" s="50"/>
      <c r="I23" s="50"/>
      <c r="J23" s="50">
        <v>2124.4740000000002</v>
      </c>
      <c r="K23" s="50"/>
      <c r="L23" s="50">
        <v>4611.9769999999999</v>
      </c>
      <c r="M23" s="50"/>
      <c r="N23" s="50"/>
      <c r="O23" s="50"/>
      <c r="P23" s="50"/>
      <c r="Q23" s="50"/>
      <c r="R23" s="50"/>
      <c r="S23" s="50"/>
      <c r="T23" s="50">
        <v>297.58200000000033</v>
      </c>
      <c r="U23" s="50"/>
      <c r="V23" s="50">
        <v>4611.9769999999999</v>
      </c>
      <c r="W23" s="50">
        <v>466.9350000000004</v>
      </c>
      <c r="Y23" s="26"/>
      <c r="Z23" s="26">
        <v>95306</v>
      </c>
      <c r="AA23" s="26"/>
      <c r="AB23" s="26"/>
      <c r="AC23" s="26"/>
      <c r="AD23" s="26"/>
      <c r="AE23" s="26"/>
      <c r="AF23" s="26"/>
      <c r="AG23" s="26"/>
      <c r="AH23" s="26">
        <v>10761</v>
      </c>
      <c r="AI23" s="26"/>
      <c r="AJ23" s="26"/>
      <c r="AK23" s="26"/>
      <c r="AL23" s="26"/>
      <c r="AM23" s="26"/>
      <c r="AN23" s="26"/>
      <c r="AO23"/>
      <c r="AQ23" s="59"/>
      <c r="AR23" s="59">
        <v>22146.308000000005</v>
      </c>
      <c r="AS23" s="59"/>
      <c r="AT23" s="59"/>
      <c r="AU23" s="59"/>
      <c r="AV23" s="59"/>
      <c r="AW23" s="59"/>
      <c r="AX23" s="59"/>
      <c r="AY23" s="59"/>
      <c r="AZ23" s="59"/>
      <c r="BA23" s="59"/>
      <c r="BB23" s="59">
        <v>863.64900000000125</v>
      </c>
      <c r="BC23" s="59"/>
      <c r="BD23" s="59"/>
      <c r="BE23" s="59"/>
      <c r="BF23" s="59"/>
      <c r="BG23" s="59"/>
      <c r="BH23" s="59"/>
      <c r="BI23" s="59"/>
      <c r="BJ23" s="59"/>
      <c r="BL23"/>
      <c r="BM23" s="45"/>
      <c r="BN23" s="63">
        <v>58093</v>
      </c>
      <c r="BO23" s="63"/>
      <c r="BP23" s="63"/>
      <c r="BQ23" s="63"/>
      <c r="BR23" s="63"/>
      <c r="BS23" s="63"/>
      <c r="BT23" s="63">
        <v>52339</v>
      </c>
      <c r="BU23" s="63"/>
      <c r="BV23" s="63">
        <v>1684</v>
      </c>
      <c r="BW23" s="63"/>
      <c r="BX23" s="63"/>
      <c r="BY23" s="63"/>
      <c r="BZ23" s="63"/>
      <c r="CA23" s="63"/>
      <c r="CB23" s="63">
        <v>3575</v>
      </c>
      <c r="CC23" s="25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</row>
    <row r="24" spans="3:176" ht="15" x14ac:dyDescent="0.25">
      <c r="C24" s="50"/>
      <c r="D24" s="50"/>
      <c r="E24" s="50"/>
      <c r="F24" s="50"/>
      <c r="G24" s="50"/>
      <c r="H24" s="50"/>
      <c r="I24" s="50"/>
      <c r="J24" s="50">
        <v>3597.371000000001</v>
      </c>
      <c r="K24" s="50"/>
      <c r="L24" s="50">
        <v>4639.0509999999995</v>
      </c>
      <c r="M24" s="50"/>
      <c r="N24" s="50"/>
      <c r="O24" s="50"/>
      <c r="P24" s="50"/>
      <c r="Q24" s="50"/>
      <c r="R24" s="50"/>
      <c r="S24" s="50"/>
      <c r="T24" s="50">
        <v>1242.3250000000007</v>
      </c>
      <c r="U24" s="50"/>
      <c r="V24" s="50">
        <v>4639.0509999999995</v>
      </c>
      <c r="W24" s="50">
        <v>844.9989999999998</v>
      </c>
      <c r="Y24" s="26"/>
      <c r="Z24" s="26">
        <v>107067</v>
      </c>
      <c r="AA24" s="26"/>
      <c r="AB24" s="26"/>
      <c r="AC24" s="26"/>
      <c r="AD24" s="26"/>
      <c r="AE24" s="26"/>
      <c r="AF24" s="26"/>
      <c r="AG24" s="26"/>
      <c r="AH24" s="26">
        <v>11390</v>
      </c>
      <c r="AI24" s="26"/>
      <c r="AJ24" s="26"/>
      <c r="AK24" s="26"/>
      <c r="AL24" s="26"/>
      <c r="AM24" s="26"/>
      <c r="AN24" s="26"/>
      <c r="AO24"/>
      <c r="AQ24" s="59"/>
      <c r="AR24" s="59">
        <v>22535.280000000002</v>
      </c>
      <c r="AS24" s="59"/>
      <c r="AT24" s="59"/>
      <c r="AU24" s="59"/>
      <c r="AV24" s="59"/>
      <c r="AW24" s="59"/>
      <c r="AX24" s="59"/>
      <c r="AY24" s="59"/>
      <c r="AZ24" s="59"/>
      <c r="BA24" s="59"/>
      <c r="BB24" s="59">
        <v>987.89100000000144</v>
      </c>
      <c r="BC24" s="59"/>
      <c r="BD24" s="59"/>
      <c r="BE24" s="59"/>
      <c r="BF24" s="59"/>
      <c r="BG24" s="59"/>
      <c r="BH24" s="59"/>
      <c r="BI24" s="59"/>
      <c r="BJ24" s="59"/>
      <c r="BL24"/>
      <c r="BM24" s="45"/>
      <c r="BN24" s="63">
        <v>58398</v>
      </c>
      <c r="BO24" s="63"/>
      <c r="BP24" s="63"/>
      <c r="BQ24" s="63"/>
      <c r="BR24" s="63"/>
      <c r="BS24" s="63"/>
      <c r="BT24" s="63">
        <v>55589</v>
      </c>
      <c r="BU24" s="63"/>
      <c r="BV24" s="63">
        <v>2090</v>
      </c>
      <c r="BW24" s="63"/>
      <c r="BX24" s="63"/>
      <c r="BY24" s="63"/>
      <c r="BZ24" s="63"/>
      <c r="CA24" s="63"/>
      <c r="CB24" s="63">
        <v>3890</v>
      </c>
      <c r="CC24" s="25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</row>
    <row r="25" spans="3:176" ht="15" x14ac:dyDescent="0.25">
      <c r="C25" s="50"/>
      <c r="D25" s="50"/>
      <c r="E25" s="50"/>
      <c r="F25" s="50"/>
      <c r="G25" s="50"/>
      <c r="H25" s="50"/>
      <c r="I25" s="50"/>
      <c r="J25" s="50">
        <v>4093.8529999999992</v>
      </c>
      <c r="K25" s="50"/>
      <c r="L25" s="50">
        <v>4835.1550000000007</v>
      </c>
      <c r="M25" s="50"/>
      <c r="N25" s="50"/>
      <c r="O25" s="50"/>
      <c r="P25" s="50"/>
      <c r="Q25" s="50"/>
      <c r="R25" s="50"/>
      <c r="S25" s="50"/>
      <c r="T25" s="50">
        <v>1132.1459999999988</v>
      </c>
      <c r="U25" s="50"/>
      <c r="V25" s="50">
        <v>4835.1550000000007</v>
      </c>
      <c r="W25" s="50">
        <v>130.65500000000065</v>
      </c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/>
      <c r="AQ25" s="59"/>
      <c r="AR25" s="59">
        <v>23875.708999999999</v>
      </c>
      <c r="AS25" s="59"/>
      <c r="AT25" s="59"/>
      <c r="AU25" s="59"/>
      <c r="AV25" s="59"/>
      <c r="AW25" s="59"/>
      <c r="AX25" s="59"/>
      <c r="AY25" s="59"/>
      <c r="AZ25" s="59"/>
      <c r="BA25" s="59"/>
      <c r="BB25" s="59">
        <v>1015.9239999999991</v>
      </c>
      <c r="BC25" s="59"/>
      <c r="BD25" s="59"/>
      <c r="BE25" s="59"/>
      <c r="BF25" s="59"/>
      <c r="BG25" s="59"/>
      <c r="BH25" s="59"/>
      <c r="BI25" s="59"/>
      <c r="BJ25" s="59"/>
      <c r="BL25"/>
      <c r="BM25" s="45"/>
      <c r="BN25" s="63">
        <v>59487</v>
      </c>
      <c r="BO25" s="63"/>
      <c r="BP25" s="63"/>
      <c r="BQ25" s="63"/>
      <c r="BR25" s="63"/>
      <c r="BS25" s="63"/>
      <c r="BT25" s="63">
        <v>55874</v>
      </c>
      <c r="BU25" s="63"/>
      <c r="BV25" s="63">
        <v>2123</v>
      </c>
      <c r="BW25" s="63"/>
      <c r="BX25" s="63"/>
      <c r="BY25" s="63"/>
      <c r="BZ25" s="63"/>
      <c r="CA25" s="63"/>
      <c r="CB25" s="63">
        <v>3942</v>
      </c>
      <c r="CC25" s="25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</row>
    <row r="26" spans="3:176" ht="15" x14ac:dyDescent="0.25">
      <c r="C26" s="50"/>
      <c r="D26" s="50"/>
      <c r="E26" s="50"/>
      <c r="F26" s="50"/>
      <c r="G26" s="50"/>
      <c r="H26" s="50"/>
      <c r="I26" s="50"/>
      <c r="J26" s="50">
        <v>4285.6349999999984</v>
      </c>
      <c r="K26" s="50"/>
      <c r="L26" s="50">
        <v>4976.152</v>
      </c>
      <c r="M26" s="50"/>
      <c r="N26" s="50"/>
      <c r="O26" s="50"/>
      <c r="P26" s="50"/>
      <c r="Q26" s="50"/>
      <c r="R26" s="50"/>
      <c r="S26" s="50"/>
      <c r="T26" s="50">
        <v>542.51699999999983</v>
      </c>
      <c r="U26" s="50"/>
      <c r="V26" s="50">
        <v>4976.152</v>
      </c>
      <c r="W26" s="50">
        <v>826.80999999999949</v>
      </c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/>
      <c r="AQ26" s="59"/>
      <c r="AR26" s="59">
        <v>25826.992999999999</v>
      </c>
      <c r="AS26" s="59"/>
      <c r="AT26" s="59"/>
      <c r="AU26" s="59"/>
      <c r="AV26" s="59"/>
      <c r="AW26" s="59"/>
      <c r="AX26" s="59"/>
      <c r="AY26" s="59"/>
      <c r="AZ26" s="59"/>
      <c r="BA26" s="59"/>
      <c r="BB26" s="59">
        <v>1053.5930000000008</v>
      </c>
      <c r="BC26" s="59"/>
      <c r="BD26" s="59"/>
      <c r="BE26" s="59"/>
      <c r="BF26" s="59"/>
      <c r="BG26" s="59"/>
      <c r="BH26" s="59"/>
      <c r="BI26" s="59"/>
      <c r="BJ26" s="59"/>
      <c r="BL26"/>
      <c r="BM26" s="45"/>
      <c r="BN26" s="63">
        <v>68160</v>
      </c>
      <c r="BO26" s="63"/>
      <c r="BP26" s="63"/>
      <c r="BQ26" s="63"/>
      <c r="BR26" s="63"/>
      <c r="BS26" s="63"/>
      <c r="BT26" s="63">
        <v>56310</v>
      </c>
      <c r="BU26" s="63"/>
      <c r="BV26" s="63">
        <v>2484</v>
      </c>
      <c r="BW26" s="63"/>
      <c r="BX26" s="63"/>
      <c r="BY26" s="63"/>
      <c r="BZ26" s="63"/>
      <c r="CA26" s="63"/>
      <c r="CB26" s="63">
        <v>4074</v>
      </c>
      <c r="CC26" s="25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</row>
    <row r="27" spans="3:176" ht="15" x14ac:dyDescent="0.25">
      <c r="C27" s="50"/>
      <c r="D27" s="50"/>
      <c r="E27" s="50"/>
      <c r="F27" s="50"/>
      <c r="G27" s="50"/>
      <c r="H27" s="50"/>
      <c r="I27" s="50"/>
      <c r="J27" s="50">
        <v>6634.6260000000002</v>
      </c>
      <c r="K27" s="50"/>
      <c r="L27" s="50">
        <v>4982.9799999999996</v>
      </c>
      <c r="M27" s="50"/>
      <c r="N27" s="50"/>
      <c r="O27" s="50"/>
      <c r="P27" s="50"/>
      <c r="Q27" s="50"/>
      <c r="R27" s="50"/>
      <c r="S27" s="50"/>
      <c r="T27" s="50">
        <v>387.46899999999914</v>
      </c>
      <c r="U27" s="50"/>
      <c r="V27" s="50">
        <v>4982.9799999999996</v>
      </c>
      <c r="W27" s="50">
        <v>433.49399999999969</v>
      </c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/>
      <c r="AQ27" s="59"/>
      <c r="AR27" s="59">
        <v>25827.072999999997</v>
      </c>
      <c r="AS27" s="59"/>
      <c r="AT27" s="59"/>
      <c r="AU27" s="59"/>
      <c r="AV27" s="59"/>
      <c r="AW27" s="59"/>
      <c r="AX27" s="59"/>
      <c r="AY27" s="59"/>
      <c r="AZ27" s="59"/>
      <c r="BA27" s="59"/>
      <c r="BB27" s="59">
        <v>1056.9439999999995</v>
      </c>
      <c r="BC27" s="59"/>
      <c r="BD27" s="59"/>
      <c r="BE27" s="59"/>
      <c r="BF27" s="59"/>
      <c r="BG27" s="59"/>
      <c r="BH27" s="59"/>
      <c r="BI27" s="59"/>
      <c r="BJ27" s="59"/>
      <c r="BL27"/>
      <c r="BM27" s="45"/>
      <c r="BN27" s="63">
        <v>74829</v>
      </c>
      <c r="BO27" s="63"/>
      <c r="BP27" s="63"/>
      <c r="BQ27" s="63"/>
      <c r="BR27" s="63"/>
      <c r="BS27" s="63"/>
      <c r="BT27" s="63">
        <v>57268</v>
      </c>
      <c r="BU27" s="63"/>
      <c r="BV27" s="63">
        <v>3588</v>
      </c>
      <c r="BW27" s="63"/>
      <c r="BX27" s="63"/>
      <c r="BY27" s="63"/>
      <c r="BZ27" s="63"/>
      <c r="CA27" s="63"/>
      <c r="CB27" s="63">
        <v>4974</v>
      </c>
      <c r="CC27" s="25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</row>
    <row r="28" spans="3:176" ht="15" x14ac:dyDescent="0.25">
      <c r="C28" s="50"/>
      <c r="D28" s="50"/>
      <c r="E28" s="50"/>
      <c r="F28" s="50"/>
      <c r="G28" s="50"/>
      <c r="H28" s="50"/>
      <c r="I28" s="50"/>
      <c r="J28" s="50"/>
      <c r="K28" s="50"/>
      <c r="L28" s="50">
        <v>5013.66</v>
      </c>
      <c r="M28" s="50"/>
      <c r="N28" s="50"/>
      <c r="O28" s="50"/>
      <c r="P28" s="50"/>
      <c r="Q28" s="50"/>
      <c r="R28" s="50"/>
      <c r="S28" s="50"/>
      <c r="T28" s="50"/>
      <c r="U28" s="50"/>
      <c r="V28" s="50">
        <v>5013.66</v>
      </c>
      <c r="W28" s="50">
        <v>236.07300000000032</v>
      </c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/>
      <c r="AQ28" s="59"/>
      <c r="AR28" s="59">
        <v>27037.574999999997</v>
      </c>
      <c r="AS28" s="59"/>
      <c r="AT28" s="59"/>
      <c r="AU28" s="59"/>
      <c r="AV28" s="59"/>
      <c r="AW28" s="59"/>
      <c r="AX28" s="59"/>
      <c r="AY28" s="59"/>
      <c r="AZ28" s="59"/>
      <c r="BA28" s="59"/>
      <c r="BB28" s="59">
        <v>1066.5360000000001</v>
      </c>
      <c r="BC28" s="59"/>
      <c r="BD28" s="59"/>
      <c r="BE28" s="59"/>
      <c r="BF28" s="59"/>
      <c r="BG28" s="59"/>
      <c r="BH28" s="59"/>
      <c r="BI28" s="59"/>
      <c r="BJ28" s="59"/>
      <c r="BL28"/>
      <c r="BM28" s="45"/>
      <c r="BN28" s="63"/>
      <c r="BO28" s="63"/>
      <c r="BP28" s="63"/>
      <c r="BQ28" s="63"/>
      <c r="BR28" s="63"/>
      <c r="BS28" s="63"/>
      <c r="BT28" s="63">
        <v>58157</v>
      </c>
      <c r="BU28" s="63"/>
      <c r="BV28" s="63"/>
      <c r="BW28" s="63"/>
      <c r="BX28" s="63"/>
      <c r="BY28" s="63"/>
      <c r="BZ28" s="63"/>
      <c r="CA28" s="63"/>
      <c r="CB28" s="63">
        <v>7064</v>
      </c>
      <c r="CC28" s="25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</row>
    <row r="29" spans="3:176" ht="15" x14ac:dyDescent="0.25">
      <c r="C29" s="50"/>
      <c r="D29" s="50"/>
      <c r="E29" s="50"/>
      <c r="F29" s="50"/>
      <c r="G29" s="50"/>
      <c r="H29" s="50"/>
      <c r="I29" s="50"/>
      <c r="J29" s="50"/>
      <c r="K29" s="50"/>
      <c r="L29" s="50">
        <v>5039.1509999999998</v>
      </c>
      <c r="M29" s="50"/>
      <c r="N29" s="50"/>
      <c r="O29" s="50"/>
      <c r="P29" s="50"/>
      <c r="Q29" s="50"/>
      <c r="R29" s="50"/>
      <c r="S29" s="50"/>
      <c r="T29" s="50"/>
      <c r="U29" s="50"/>
      <c r="V29" s="50">
        <v>5039.1509999999998</v>
      </c>
      <c r="W29" s="50">
        <v>73.746000000000095</v>
      </c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/>
      <c r="AQ29" s="59"/>
      <c r="AR29" s="59">
        <v>27043.804000000004</v>
      </c>
      <c r="AS29" s="59"/>
      <c r="AT29" s="59"/>
      <c r="AU29" s="59"/>
      <c r="AV29" s="59"/>
      <c r="AW29" s="59"/>
      <c r="AX29" s="59"/>
      <c r="AY29" s="59"/>
      <c r="AZ29" s="59"/>
      <c r="BA29" s="59"/>
      <c r="BB29" s="59">
        <v>1084.0879999999997</v>
      </c>
      <c r="BC29" s="59"/>
      <c r="BD29" s="59"/>
      <c r="BE29" s="59"/>
      <c r="BF29" s="59"/>
      <c r="BG29" s="59"/>
      <c r="BH29" s="59"/>
      <c r="BI29" s="59"/>
      <c r="BJ29" s="59"/>
      <c r="BL29"/>
      <c r="BM29" s="45"/>
      <c r="BN29" s="63"/>
      <c r="BO29" s="63"/>
      <c r="BP29" s="63"/>
      <c r="BQ29" s="63"/>
      <c r="BR29" s="63"/>
      <c r="BS29" s="63"/>
      <c r="BT29" s="63">
        <v>58167</v>
      </c>
      <c r="BU29" s="63"/>
      <c r="BV29" s="63"/>
      <c r="BW29" s="63"/>
      <c r="BX29" s="63"/>
      <c r="BY29" s="63"/>
      <c r="BZ29" s="63"/>
      <c r="CA29" s="63"/>
      <c r="CB29" s="43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</row>
    <row r="30" spans="3:176" ht="15" x14ac:dyDescent="0.25">
      <c r="C30" s="50"/>
      <c r="D30" s="50"/>
      <c r="E30" s="50"/>
      <c r="F30" s="50"/>
      <c r="G30" s="50"/>
      <c r="H30" s="50"/>
      <c r="I30" s="50"/>
      <c r="J30" s="50"/>
      <c r="K30" s="50"/>
      <c r="L30" s="50">
        <v>5072.7880000000005</v>
      </c>
      <c r="M30" s="50"/>
      <c r="N30" s="50"/>
      <c r="O30" s="50"/>
      <c r="P30" s="50"/>
      <c r="Q30" s="50"/>
      <c r="R30" s="50"/>
      <c r="S30" s="50"/>
      <c r="T30" s="50"/>
      <c r="U30" s="50"/>
      <c r="V30" s="50">
        <v>5072.7880000000005</v>
      </c>
      <c r="W30" s="50">
        <v>441.65200000000004</v>
      </c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/>
      <c r="AQ30" s="59"/>
      <c r="AR30" s="59">
        <v>28199.452000000001</v>
      </c>
      <c r="AS30" s="59"/>
      <c r="AT30" s="59"/>
      <c r="AU30" s="59"/>
      <c r="AV30" s="59"/>
      <c r="AW30" s="59"/>
      <c r="AX30" s="59"/>
      <c r="AY30" s="59"/>
      <c r="AZ30" s="59"/>
      <c r="BA30" s="59"/>
      <c r="BB30" s="59">
        <v>1265.0079999999998</v>
      </c>
      <c r="BC30" s="59"/>
      <c r="BD30" s="59"/>
      <c r="BE30" s="59"/>
      <c r="BF30" s="59"/>
      <c r="BG30" s="59"/>
      <c r="BH30" s="59"/>
      <c r="BI30" s="59"/>
      <c r="BJ30" s="59"/>
      <c r="BL30"/>
      <c r="BM30" s="45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</row>
    <row r="31" spans="3:176" ht="15" x14ac:dyDescent="0.25">
      <c r="C31" s="50"/>
      <c r="D31" s="50"/>
      <c r="E31" s="50"/>
      <c r="F31" s="50"/>
      <c r="G31" s="50"/>
      <c r="H31" s="50"/>
      <c r="I31" s="50"/>
      <c r="J31" s="50"/>
      <c r="K31" s="50"/>
      <c r="L31" s="50">
        <v>6496.2990000000009</v>
      </c>
      <c r="M31" s="50"/>
      <c r="N31" s="50"/>
      <c r="O31" s="50"/>
      <c r="P31" s="50"/>
      <c r="Q31" s="50"/>
      <c r="R31" s="50"/>
      <c r="S31" s="50"/>
      <c r="T31" s="50"/>
      <c r="U31" s="50"/>
      <c r="V31" s="50">
        <v>6496.2990000000009</v>
      </c>
      <c r="W31" s="50">
        <v>281.24300000000039</v>
      </c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/>
      <c r="AQ31" s="59"/>
      <c r="AR31" s="59">
        <v>30384.66</v>
      </c>
      <c r="AS31" s="59"/>
      <c r="AT31" s="59"/>
      <c r="AU31" s="59"/>
      <c r="AV31" s="59"/>
      <c r="AW31" s="59"/>
      <c r="AX31" s="59"/>
      <c r="AY31" s="59"/>
      <c r="AZ31" s="59"/>
      <c r="BA31" s="59"/>
      <c r="BB31" s="59">
        <v>1456.5699999999997</v>
      </c>
      <c r="BC31" s="59"/>
      <c r="BD31" s="59"/>
      <c r="BE31" s="59"/>
      <c r="BF31" s="59"/>
      <c r="BG31" s="59"/>
      <c r="BH31" s="59"/>
      <c r="BI31" s="59"/>
      <c r="BJ31" s="59"/>
      <c r="BL31"/>
      <c r="BM31" s="45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</row>
    <row r="32" spans="3:176" ht="15" x14ac:dyDescent="0.25">
      <c r="C32" s="50"/>
      <c r="D32" s="50"/>
      <c r="E32" s="50"/>
      <c r="F32" s="50"/>
      <c r="G32" s="50"/>
      <c r="H32" s="50"/>
      <c r="I32" s="50"/>
      <c r="J32" s="50"/>
      <c r="K32" s="50"/>
      <c r="L32" s="50">
        <v>7057.3510000000006</v>
      </c>
      <c r="M32" s="50"/>
      <c r="N32" s="50"/>
      <c r="O32" s="50"/>
      <c r="P32" s="50"/>
      <c r="Q32" s="50"/>
      <c r="R32" s="50"/>
      <c r="S32" s="50"/>
      <c r="T32" s="50"/>
      <c r="U32" s="50"/>
      <c r="V32" s="50">
        <v>7057.3510000000006</v>
      </c>
      <c r="W32" s="50">
        <v>204.74699999999939</v>
      </c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/>
      <c r="AQ32" s="59"/>
      <c r="AR32" s="59">
        <v>31362.856000000003</v>
      </c>
      <c r="AS32" s="59"/>
      <c r="AT32" s="59"/>
      <c r="AU32" s="59"/>
      <c r="AV32" s="59"/>
      <c r="AW32" s="59"/>
      <c r="AX32" s="59"/>
      <c r="AY32" s="59"/>
      <c r="AZ32" s="59"/>
      <c r="BA32" s="59"/>
      <c r="BB32" s="59">
        <v>1839.3719999999994</v>
      </c>
      <c r="BC32" s="59"/>
      <c r="BD32" s="59"/>
      <c r="BE32" s="59"/>
      <c r="BF32" s="59"/>
      <c r="BG32" s="59"/>
      <c r="BH32" s="59"/>
      <c r="BI32" s="59"/>
      <c r="BJ32" s="59"/>
      <c r="BL32"/>
      <c r="BM32" s="45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</row>
    <row r="33" spans="3:176" ht="15" x14ac:dyDescent="0.25">
      <c r="C33" s="50"/>
      <c r="D33" s="50"/>
      <c r="E33" s="50"/>
      <c r="F33" s="50"/>
      <c r="G33" s="50"/>
      <c r="H33" s="50"/>
      <c r="I33" s="50"/>
      <c r="J33" s="50"/>
      <c r="K33" s="50"/>
      <c r="L33" s="50">
        <v>7155.755000000001</v>
      </c>
      <c r="M33" s="50"/>
      <c r="N33" s="50"/>
      <c r="O33" s="50"/>
      <c r="P33" s="50"/>
      <c r="Q33" s="50"/>
      <c r="R33" s="50"/>
      <c r="S33" s="50"/>
      <c r="T33" s="50"/>
      <c r="U33" s="50"/>
      <c r="V33" s="50">
        <v>7155.755000000001</v>
      </c>
      <c r="W33" s="50">
        <v>271.34000000000015</v>
      </c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/>
      <c r="AQ33" s="59"/>
      <c r="AR33" s="59">
        <v>37382.258999999998</v>
      </c>
      <c r="AS33" s="59"/>
      <c r="AT33" s="59"/>
      <c r="AU33" s="59"/>
      <c r="AV33" s="59"/>
      <c r="AW33" s="59"/>
      <c r="AX33" s="59"/>
      <c r="AY33" s="59"/>
      <c r="AZ33" s="59"/>
      <c r="BA33" s="59"/>
      <c r="BB33" s="59">
        <v>1956.0910000000003</v>
      </c>
      <c r="BC33" s="59"/>
      <c r="BD33" s="59"/>
      <c r="BE33" s="59"/>
      <c r="BF33" s="59"/>
      <c r="BG33" s="59"/>
      <c r="BH33" s="59"/>
      <c r="BI33" s="59"/>
      <c r="BJ33" s="59"/>
      <c r="BL33"/>
      <c r="BM33" s="45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</row>
    <row r="34" spans="3:176" ht="15" x14ac:dyDescent="0.25">
      <c r="C34" s="48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/>
      <c r="AQ34" s="59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L34" s="22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</row>
    <row r="35" spans="3:176" ht="15" x14ac:dyDescent="0.25"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/>
      <c r="AQ35" s="59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L35" s="22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</row>
    <row r="36" spans="3:176" ht="15" x14ac:dyDescent="0.25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L36" s="22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</row>
    <row r="37" spans="3:176" ht="15" x14ac:dyDescent="0.25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L37" s="22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</row>
    <row r="38" spans="3:176" ht="15" x14ac:dyDescent="0.25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L38" s="22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</row>
    <row r="39" spans="3:176" ht="15" x14ac:dyDescent="0.25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L39" s="22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</row>
    <row r="40" spans="3:176" ht="15" x14ac:dyDescent="0.25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L40" s="22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</row>
    <row r="41" spans="3:176" ht="15" x14ac:dyDescent="0.25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L41" s="22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</row>
    <row r="42" spans="3:176" ht="15" x14ac:dyDescent="0.25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L42" s="22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</row>
    <row r="43" spans="3:176" ht="15" x14ac:dyDescent="0.25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Q43" s="6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L43" s="22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</row>
    <row r="44" spans="3:176" ht="15" x14ac:dyDescent="0.25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Q44" s="59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L44" s="22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</row>
    <row r="45" spans="3:176" ht="15" x14ac:dyDescent="0.25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4"/>
      <c r="BH45" s="54"/>
      <c r="BI45" s="54"/>
      <c r="BJ45" s="54"/>
      <c r="BL45" s="22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</row>
    <row r="46" spans="3:176" ht="15" x14ac:dyDescent="0.25"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4"/>
      <c r="BJ46" s="54"/>
      <c r="BL46" s="22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</row>
    <row r="47" spans="3:176" ht="15" x14ac:dyDescent="0.25">
      <c r="AQ47"/>
      <c r="BG47" s="23"/>
      <c r="BH47" s="24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</row>
    <row r="48" spans="3:176" ht="15" x14ac:dyDescent="0.25">
      <c r="AQ48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23"/>
      <c r="BH48" s="24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</row>
    <row r="49" spans="23:176" ht="15" x14ac:dyDescent="0.25">
      <c r="AQ49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23"/>
      <c r="BH49" s="24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</row>
    <row r="50" spans="23:176" ht="15" x14ac:dyDescent="0.25">
      <c r="W50" s="23"/>
      <c r="X50" s="23"/>
      <c r="AQ50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23"/>
      <c r="BH50" s="24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</row>
    <row r="51" spans="23:176" ht="15" x14ac:dyDescent="0.25">
      <c r="W51" s="23"/>
      <c r="X51" s="23"/>
      <c r="AQ5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23"/>
      <c r="BH51" s="24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</row>
    <row r="52" spans="23:176" ht="15" x14ac:dyDescent="0.25">
      <c r="W52" s="23"/>
      <c r="X52" s="23"/>
      <c r="AQ52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23"/>
      <c r="BH52" s="24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</row>
    <row r="53" spans="23:176" ht="15" x14ac:dyDescent="0.25">
      <c r="W53" s="23"/>
      <c r="X53" s="23"/>
      <c r="AQ53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23"/>
      <c r="BH53" s="24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</row>
    <row r="54" spans="23:176" ht="15" x14ac:dyDescent="0.25">
      <c r="W54" s="23"/>
      <c r="X54" s="23"/>
      <c r="AQ54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23"/>
      <c r="BH54" s="24"/>
      <c r="BL54" s="22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</row>
    <row r="55" spans="23:176" ht="15" x14ac:dyDescent="0.25">
      <c r="W55" s="23"/>
      <c r="X55" s="23"/>
      <c r="AQ55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23"/>
      <c r="BH55" s="24"/>
      <c r="BL55" s="25"/>
      <c r="BM55" s="25"/>
      <c r="BN55" s="25"/>
      <c r="BO55" s="25"/>
      <c r="BP55" s="25"/>
      <c r="BQ55" s="25"/>
      <c r="BR55" s="25"/>
      <c r="BS55" s="22"/>
      <c r="BT55" s="22"/>
      <c r="BU55" s="25"/>
      <c r="BV55" s="25"/>
      <c r="BW55" s="25"/>
      <c r="BX55" s="25"/>
      <c r="BY55" s="25"/>
      <c r="BZ55" s="25"/>
      <c r="CA55" s="25"/>
      <c r="CB55" s="25"/>
      <c r="CC55" s="25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</row>
    <row r="56" spans="23:176" ht="15" x14ac:dyDescent="0.25">
      <c r="W56" s="23"/>
      <c r="X56" s="23"/>
      <c r="AQ56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23"/>
      <c r="BH56" s="24"/>
      <c r="BL56" s="25"/>
      <c r="BM56" s="25"/>
      <c r="BN56" s="25"/>
      <c r="BO56" s="25"/>
      <c r="BP56" s="25"/>
      <c r="BQ56" s="25"/>
      <c r="BR56" s="25"/>
      <c r="BS56" s="22"/>
      <c r="BT56" s="22"/>
      <c r="BU56" s="25"/>
      <c r="BV56" s="25"/>
      <c r="BW56" s="25"/>
      <c r="BX56" s="25"/>
      <c r="BY56" s="25"/>
      <c r="BZ56" s="25"/>
      <c r="CA56" s="25"/>
      <c r="CB56" s="25"/>
      <c r="CC56" s="25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</row>
    <row r="57" spans="23:176" ht="15" x14ac:dyDescent="0.25">
      <c r="W57" s="23"/>
      <c r="X57" s="23"/>
      <c r="AQ57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23"/>
      <c r="BH57" s="24"/>
      <c r="BL57" s="25"/>
      <c r="BM57" s="25"/>
      <c r="BN57" s="25"/>
      <c r="BO57" s="25"/>
      <c r="BP57" s="25"/>
      <c r="BQ57" s="25"/>
      <c r="BR57" s="25"/>
      <c r="BS57" s="22"/>
      <c r="BT57" s="22"/>
      <c r="BU57" s="25"/>
      <c r="BV57" s="25"/>
      <c r="BW57" s="25"/>
      <c r="BX57" s="25"/>
      <c r="BY57" s="25"/>
      <c r="BZ57" s="25"/>
      <c r="CA57" s="25"/>
      <c r="CB57" s="25"/>
      <c r="CC57" s="25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</row>
    <row r="58" spans="23:176" ht="15" x14ac:dyDescent="0.25">
      <c r="W58" s="23"/>
      <c r="X58" s="23"/>
      <c r="AQ58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23"/>
      <c r="BH58" s="24"/>
      <c r="BL58" s="25"/>
      <c r="BM58" s="25"/>
      <c r="BN58" s="25"/>
      <c r="BO58" s="25"/>
      <c r="BP58" s="25"/>
      <c r="BQ58" s="25"/>
      <c r="BR58" s="25"/>
      <c r="BS58" s="22"/>
      <c r="BT58" s="22"/>
      <c r="BU58" s="25"/>
      <c r="BV58" s="25"/>
      <c r="BW58" s="25"/>
      <c r="BX58" s="25"/>
      <c r="BY58" s="25"/>
      <c r="BZ58" s="25"/>
      <c r="CA58" s="25"/>
      <c r="CB58" s="25"/>
      <c r="CC58" s="25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</row>
    <row r="59" spans="23:176" ht="15" x14ac:dyDescent="0.25">
      <c r="W59" s="23"/>
      <c r="X59" s="23"/>
      <c r="AQ59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23"/>
      <c r="BH59" s="24"/>
      <c r="BL59" s="25"/>
      <c r="BM59" s="25"/>
      <c r="BN59" s="25"/>
      <c r="BO59" s="25"/>
      <c r="BP59" s="25"/>
      <c r="BQ59" s="25"/>
      <c r="BR59" s="25"/>
      <c r="BS59" s="22"/>
      <c r="BT59" s="22"/>
      <c r="BU59" s="25"/>
      <c r="BV59" s="25"/>
      <c r="BW59" s="25"/>
      <c r="BX59" s="25"/>
      <c r="BY59" s="25"/>
      <c r="BZ59" s="25"/>
      <c r="CA59" s="25"/>
      <c r="CB59" s="25"/>
      <c r="CC59" s="25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</row>
    <row r="60" spans="23:176" ht="15" x14ac:dyDescent="0.25">
      <c r="W60" s="23"/>
      <c r="X60" s="23"/>
      <c r="AQ60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23"/>
      <c r="BH60" s="24"/>
      <c r="BL60" s="25"/>
      <c r="BM60" s="25"/>
      <c r="BN60" s="25"/>
      <c r="BO60" s="25"/>
      <c r="BP60" s="25"/>
      <c r="BQ60" s="25"/>
      <c r="BR60" s="25"/>
      <c r="BS60" s="22"/>
      <c r="BT60" s="22"/>
      <c r="BU60" s="25"/>
      <c r="BV60" s="25"/>
      <c r="BW60" s="25"/>
      <c r="BX60" s="25"/>
      <c r="BY60" s="25"/>
      <c r="BZ60" s="25"/>
      <c r="CA60" s="25"/>
      <c r="CB60" s="25"/>
      <c r="CC60" s="25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</row>
    <row r="61" spans="23:176" ht="15" x14ac:dyDescent="0.25">
      <c r="W61" s="23"/>
      <c r="X61" s="23"/>
      <c r="AQ6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23"/>
      <c r="BH61" s="24"/>
      <c r="BL61" s="25"/>
      <c r="BM61" s="25"/>
      <c r="BN61" s="25"/>
      <c r="BO61" s="25"/>
      <c r="BP61" s="25"/>
      <c r="BQ61" s="25"/>
      <c r="BR61" s="25"/>
      <c r="BS61" s="22"/>
      <c r="BT61" s="22"/>
      <c r="BU61" s="25"/>
      <c r="BV61" s="25"/>
      <c r="BW61" s="25"/>
      <c r="BX61" s="25"/>
      <c r="BY61" s="25"/>
      <c r="BZ61" s="25"/>
      <c r="CA61" s="25"/>
      <c r="CB61" s="25"/>
      <c r="CC61" s="25"/>
      <c r="DL61" s="22"/>
      <c r="DM61" s="22"/>
      <c r="DN61" s="22"/>
      <c r="DO61" s="22"/>
      <c r="DP61" s="22"/>
      <c r="DQ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</row>
    <row r="62" spans="23:176" ht="15" x14ac:dyDescent="0.25">
      <c r="W62" s="23"/>
      <c r="X62" s="23"/>
      <c r="AQ62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23"/>
      <c r="BH62" s="24"/>
      <c r="DL62" s="22"/>
      <c r="DM62" s="22"/>
      <c r="DN62" s="22"/>
      <c r="DO62" s="22"/>
      <c r="DP62" s="22"/>
      <c r="DQ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</row>
    <row r="63" spans="23:176" ht="15" x14ac:dyDescent="0.25">
      <c r="W63" s="23"/>
      <c r="X63" s="23"/>
      <c r="AQ63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23"/>
      <c r="BH63" s="24"/>
      <c r="DL63" s="22"/>
      <c r="DM63" s="22"/>
      <c r="DN63" s="22"/>
      <c r="DO63" s="22"/>
      <c r="DP63" s="22"/>
      <c r="DQ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</row>
    <row r="64" spans="23:176" ht="15" x14ac:dyDescent="0.25">
      <c r="W64" s="23"/>
      <c r="X64" s="23"/>
      <c r="AQ64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23"/>
      <c r="BH64" s="24"/>
      <c r="DL64" s="22"/>
      <c r="DM64" s="22"/>
      <c r="DN64" s="22"/>
      <c r="DO64" s="22"/>
      <c r="DP64" s="22"/>
      <c r="DQ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</row>
    <row r="65" spans="3:176" ht="15" x14ac:dyDescent="0.25">
      <c r="W65" s="23"/>
      <c r="X65" s="23"/>
      <c r="AQ65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23"/>
      <c r="BH65" s="24"/>
      <c r="DL65" s="22"/>
      <c r="DM65" s="22"/>
      <c r="DN65" s="22"/>
      <c r="DO65" s="22"/>
      <c r="DP65" s="22"/>
      <c r="DQ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</row>
    <row r="66" spans="3:176" ht="15" x14ac:dyDescent="0.25">
      <c r="W66" s="23"/>
      <c r="X66" s="23"/>
      <c r="AQ66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23"/>
      <c r="BH66" s="24"/>
      <c r="DL66" s="22"/>
      <c r="DM66" s="22"/>
      <c r="DN66" s="22"/>
      <c r="DO66" s="22"/>
      <c r="DP66" s="22"/>
      <c r="DQ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</row>
    <row r="67" spans="3:176" ht="15" x14ac:dyDescent="0.25">
      <c r="W67" s="23"/>
      <c r="X67" s="23"/>
      <c r="AQ67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23"/>
      <c r="BH67" s="24"/>
      <c r="BL67" s="25"/>
      <c r="BM67" s="25"/>
      <c r="BN67" s="25"/>
      <c r="BV67" s="25"/>
      <c r="BW67" s="25"/>
      <c r="BX67" s="25"/>
      <c r="BY67" s="22"/>
      <c r="BZ67" s="22"/>
      <c r="CA67" s="22"/>
      <c r="CB67" s="22"/>
      <c r="CC67" s="22"/>
      <c r="CD67" s="22"/>
      <c r="DB67" s="22"/>
      <c r="DC67" s="22"/>
      <c r="DD67" s="65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</row>
    <row r="68" spans="3:176" ht="15" x14ac:dyDescent="0.25">
      <c r="W68" s="23"/>
      <c r="X68" s="23"/>
      <c r="Y68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23"/>
      <c r="AP68" s="24"/>
      <c r="AT68" s="25"/>
      <c r="AU68" s="25"/>
      <c r="AV68" s="25"/>
      <c r="AW68" s="25"/>
      <c r="AX68" s="25"/>
      <c r="AY68" s="25"/>
      <c r="AZ68" s="25"/>
      <c r="BA68" s="22"/>
      <c r="BB68" s="22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X68" s="22"/>
      <c r="BY68" s="22"/>
      <c r="BZ68" s="22"/>
      <c r="CA68" s="22"/>
      <c r="CB68" s="22"/>
      <c r="CC68" s="22"/>
      <c r="CD68" s="22"/>
      <c r="DB68" s="22"/>
      <c r="DC68" s="22"/>
      <c r="DD68" s="65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</row>
    <row r="69" spans="3:176" ht="15" x14ac:dyDescent="0.25">
      <c r="W69" s="23"/>
      <c r="X69" s="23"/>
      <c r="Y69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23"/>
      <c r="AP69" s="24"/>
      <c r="AT69" s="25"/>
      <c r="AU69" s="25"/>
      <c r="AV69" s="25"/>
      <c r="AW69" s="25"/>
      <c r="AX69" s="25"/>
      <c r="AY69" s="25"/>
      <c r="AZ69" s="25"/>
      <c r="BA69" s="22"/>
      <c r="BB69" s="22"/>
      <c r="BC69" s="25"/>
      <c r="BD69" s="25"/>
      <c r="BE69" s="25"/>
      <c r="BF69" s="25"/>
      <c r="BG69" s="22"/>
      <c r="BH69" s="25"/>
      <c r="BI69" s="25"/>
      <c r="BJ69" s="25"/>
      <c r="BK69" s="25"/>
      <c r="BL69" s="25"/>
      <c r="BX69" s="22"/>
      <c r="BY69" s="22"/>
      <c r="BZ69" s="22"/>
      <c r="CA69" s="22"/>
      <c r="CB69" s="22"/>
      <c r="CC69" s="22"/>
      <c r="CD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</row>
    <row r="70" spans="3:176" ht="15" x14ac:dyDescent="0.25">
      <c r="W70" s="23"/>
      <c r="X70" s="23"/>
      <c r="Y70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O70" s="23"/>
      <c r="AP70" s="24"/>
      <c r="AT70" s="25"/>
      <c r="AU70" s="25"/>
      <c r="AV70" s="25"/>
      <c r="AW70" s="25"/>
      <c r="AX70" s="25"/>
      <c r="AY70" s="25"/>
      <c r="AZ70" s="25"/>
      <c r="BA70" s="22"/>
      <c r="BB70" s="22"/>
      <c r="BC70" s="25"/>
      <c r="BD70" s="25"/>
      <c r="BE70" s="25"/>
      <c r="BF70" s="25"/>
      <c r="BG70" s="22"/>
      <c r="BH70" s="25"/>
      <c r="BI70" s="22"/>
      <c r="BJ70" s="25"/>
      <c r="BK70" s="25"/>
      <c r="BL70" s="25"/>
      <c r="BX70" s="22"/>
      <c r="BY70" s="22"/>
      <c r="BZ70" s="22"/>
      <c r="CA70" s="22"/>
      <c r="CB70" s="22"/>
      <c r="CC70" s="22"/>
      <c r="CD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</row>
    <row r="71" spans="3:176" ht="15" x14ac:dyDescent="0.25"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4"/>
      <c r="AD71" s="25"/>
      <c r="AE71" s="25"/>
      <c r="AF71" s="25"/>
      <c r="AG71" s="25"/>
      <c r="AH71" s="25"/>
      <c r="AI71" s="25"/>
      <c r="AJ71" s="25"/>
      <c r="AK71" s="22"/>
      <c r="AL71" s="22"/>
      <c r="AM71" s="25"/>
      <c r="AN71" s="25"/>
      <c r="AO71" s="25"/>
      <c r="AP71" s="25"/>
      <c r="AQ71" s="22"/>
      <c r="AR71" s="25"/>
      <c r="AS71" s="22"/>
      <c r="AT71" s="25"/>
      <c r="AU71" s="25"/>
      <c r="AV71" s="25"/>
      <c r="BH71" s="25"/>
      <c r="BI71" s="22"/>
      <c r="BJ71" s="25"/>
      <c r="BK71" s="25"/>
      <c r="BL71" s="25"/>
      <c r="BX71" s="22"/>
      <c r="BY71" s="22"/>
      <c r="BZ71" s="22"/>
      <c r="CA71" s="22"/>
      <c r="CB71" s="22"/>
      <c r="CC71" s="22"/>
      <c r="CD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</row>
    <row r="72" spans="3:176" ht="15" x14ac:dyDescent="0.25"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4"/>
      <c r="AD72" s="25"/>
      <c r="AE72" s="25"/>
      <c r="AF72" s="25"/>
      <c r="AG72" s="25"/>
      <c r="AH72" s="25"/>
      <c r="AI72" s="25"/>
      <c r="AJ72" s="25"/>
      <c r="AK72" s="22"/>
      <c r="AL72" s="22"/>
      <c r="AM72" s="25"/>
      <c r="AN72" s="25"/>
      <c r="AO72" s="25"/>
      <c r="AP72" s="25"/>
      <c r="AQ72" s="22"/>
      <c r="AR72" s="22"/>
      <c r="AS72" s="22"/>
      <c r="AT72" s="25"/>
      <c r="AU72" s="25"/>
      <c r="AV72" s="25"/>
      <c r="BX72" s="22"/>
      <c r="BY72" s="22"/>
      <c r="BZ72" s="22"/>
      <c r="CA72" s="22"/>
      <c r="CB72" s="22"/>
      <c r="CC72" s="22"/>
      <c r="CD72" s="22"/>
      <c r="DB72" s="22"/>
      <c r="DC72" s="22"/>
      <c r="DD72" s="65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</row>
    <row r="73" spans="3:176" ht="15" x14ac:dyDescent="0.25"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4"/>
      <c r="AD73" s="25"/>
      <c r="AE73" s="25"/>
      <c r="AF73" s="25"/>
      <c r="AG73" s="25"/>
      <c r="AH73" s="25"/>
      <c r="AI73" s="25"/>
      <c r="AJ73" s="25"/>
      <c r="AK73" s="22"/>
      <c r="AL73" s="22"/>
      <c r="AM73" s="25"/>
      <c r="AN73" s="25"/>
      <c r="AO73" s="22"/>
      <c r="AP73" s="25"/>
      <c r="AQ73" s="22"/>
      <c r="AR73" s="22"/>
      <c r="AS73" s="22"/>
      <c r="AT73" s="25"/>
      <c r="AU73" s="25"/>
      <c r="AV73" s="25"/>
      <c r="DB73" s="22"/>
      <c r="DC73" s="22"/>
      <c r="DD73" s="65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</row>
    <row r="74" spans="3:176" ht="15" x14ac:dyDescent="0.25">
      <c r="DB74" s="22"/>
      <c r="DC74" s="22"/>
      <c r="DD74" s="65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</row>
    <row r="75" spans="3:176" ht="27.75" x14ac:dyDescent="0.4">
      <c r="E75" s="66"/>
      <c r="F75" s="67" t="s">
        <v>0</v>
      </c>
      <c r="G75" s="68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9"/>
      <c r="V75" s="10"/>
      <c r="W75" s="70" t="s">
        <v>36</v>
      </c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M75" s="71"/>
      <c r="AN75" s="72" t="s">
        <v>37</v>
      </c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</row>
    <row r="76" spans="3:176" ht="15" x14ac:dyDescent="0.25">
      <c r="E76" s="66"/>
      <c r="F76" s="66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4"/>
      <c r="R76" s="74"/>
      <c r="S76" s="74"/>
      <c r="T76" s="74"/>
      <c r="U76" s="65"/>
      <c r="V76" s="21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</row>
    <row r="77" spans="3:176" ht="15" x14ac:dyDescent="0.25">
      <c r="C77" s="22"/>
      <c r="D77" s="22"/>
      <c r="E77" s="66"/>
      <c r="F77" s="74" t="s">
        <v>26</v>
      </c>
      <c r="G77" s="74" t="s">
        <v>8</v>
      </c>
      <c r="H77" s="74" t="s">
        <v>27</v>
      </c>
      <c r="I77" s="74" t="s">
        <v>10</v>
      </c>
      <c r="J77" s="74" t="s">
        <v>28</v>
      </c>
      <c r="K77" s="74" t="s">
        <v>29</v>
      </c>
      <c r="L77" s="74" t="s">
        <v>23</v>
      </c>
      <c r="M77" s="74"/>
      <c r="N77" s="74" t="s">
        <v>26</v>
      </c>
      <c r="O77" s="74" t="s">
        <v>8</v>
      </c>
      <c r="P77" s="74" t="s">
        <v>27</v>
      </c>
      <c r="Q77" s="74" t="s">
        <v>10</v>
      </c>
      <c r="R77" s="74" t="s">
        <v>28</v>
      </c>
      <c r="S77" s="74" t="s">
        <v>29</v>
      </c>
      <c r="T77" s="74" t="s">
        <v>23</v>
      </c>
      <c r="U77" s="65"/>
      <c r="V77" s="20"/>
      <c r="W77" s="21" t="s">
        <v>26</v>
      </c>
      <c r="X77" s="21" t="s">
        <v>8</v>
      </c>
      <c r="Y77" s="21" t="s">
        <v>27</v>
      </c>
      <c r="Z77" s="21" t="s">
        <v>10</v>
      </c>
      <c r="AA77" s="21" t="s">
        <v>28</v>
      </c>
      <c r="AB77" s="21" t="s">
        <v>29</v>
      </c>
      <c r="AC77" s="21" t="s">
        <v>23</v>
      </c>
      <c r="AD77" s="21"/>
      <c r="AE77" s="21" t="s">
        <v>26</v>
      </c>
      <c r="AF77" s="21" t="s">
        <v>8</v>
      </c>
      <c r="AG77" s="21" t="s">
        <v>27</v>
      </c>
      <c r="AH77" s="21" t="s">
        <v>10</v>
      </c>
      <c r="AI77" s="21" t="s">
        <v>28</v>
      </c>
      <c r="AJ77" s="21" t="s">
        <v>29</v>
      </c>
      <c r="AK77" s="21" t="s">
        <v>23</v>
      </c>
      <c r="AM77" s="71"/>
      <c r="AN77" s="75" t="s">
        <v>26</v>
      </c>
      <c r="AO77" s="75" t="s">
        <v>8</v>
      </c>
      <c r="AP77" s="75" t="s">
        <v>27</v>
      </c>
      <c r="AQ77" s="75" t="s">
        <v>10</v>
      </c>
      <c r="AR77" s="75" t="s">
        <v>28</v>
      </c>
      <c r="AS77" s="75" t="s">
        <v>29</v>
      </c>
      <c r="AT77" s="75" t="s">
        <v>23</v>
      </c>
      <c r="AU77" s="75"/>
      <c r="AV77" s="75" t="s">
        <v>26</v>
      </c>
      <c r="AW77" s="75" t="s">
        <v>8</v>
      </c>
      <c r="AX77" s="75" t="s">
        <v>27</v>
      </c>
      <c r="AY77" s="75" t="s">
        <v>10</v>
      </c>
      <c r="AZ77" s="75" t="s">
        <v>28</v>
      </c>
      <c r="BA77" s="75" t="s">
        <v>29</v>
      </c>
      <c r="BB77" s="75" t="s">
        <v>23</v>
      </c>
      <c r="DB77" s="22"/>
      <c r="DC77" s="22"/>
      <c r="DD77" s="65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</row>
    <row r="78" spans="3:176" ht="15" x14ac:dyDescent="0.25">
      <c r="C78" s="22"/>
      <c r="D78" s="22"/>
      <c r="E78" s="66"/>
      <c r="F78" s="74" t="s">
        <v>5</v>
      </c>
      <c r="G78" s="74" t="s">
        <v>5</v>
      </c>
      <c r="H78" s="74" t="s">
        <v>5</v>
      </c>
      <c r="I78" s="74" t="s">
        <v>5</v>
      </c>
      <c r="J78" s="74" t="s">
        <v>5</v>
      </c>
      <c r="K78" s="74" t="s">
        <v>5</v>
      </c>
      <c r="L78" s="74" t="s">
        <v>5</v>
      </c>
      <c r="M78" s="74"/>
      <c r="N78" s="74" t="s">
        <v>6</v>
      </c>
      <c r="O78" s="74" t="s">
        <v>6</v>
      </c>
      <c r="P78" s="74" t="s">
        <v>6</v>
      </c>
      <c r="Q78" s="74" t="s">
        <v>6</v>
      </c>
      <c r="R78" s="74" t="s">
        <v>6</v>
      </c>
      <c r="S78" s="74" t="s">
        <v>6</v>
      </c>
      <c r="T78" s="74" t="s">
        <v>6</v>
      </c>
      <c r="U78" s="65"/>
      <c r="V78" s="20"/>
      <c r="W78" s="21" t="s">
        <v>5</v>
      </c>
      <c r="X78" s="21" t="s">
        <v>5</v>
      </c>
      <c r="Y78" s="21" t="s">
        <v>5</v>
      </c>
      <c r="Z78" s="21" t="s">
        <v>5</v>
      </c>
      <c r="AA78" s="21" t="s">
        <v>5</v>
      </c>
      <c r="AB78" s="21" t="s">
        <v>5</v>
      </c>
      <c r="AC78" s="21" t="s">
        <v>5</v>
      </c>
      <c r="AD78" s="21"/>
      <c r="AE78" s="21" t="s">
        <v>6</v>
      </c>
      <c r="AF78" s="21" t="s">
        <v>6</v>
      </c>
      <c r="AG78" s="21" t="s">
        <v>6</v>
      </c>
      <c r="AH78" s="21" t="s">
        <v>6</v>
      </c>
      <c r="AI78" s="21" t="s">
        <v>6</v>
      </c>
      <c r="AJ78" s="21" t="s">
        <v>6</v>
      </c>
      <c r="AK78" s="21" t="s">
        <v>6</v>
      </c>
      <c r="AM78" s="71"/>
      <c r="AN78" s="75" t="s">
        <v>5</v>
      </c>
      <c r="AO78" s="75" t="s">
        <v>5</v>
      </c>
      <c r="AP78" s="75" t="s">
        <v>5</v>
      </c>
      <c r="AQ78" s="75" t="s">
        <v>5</v>
      </c>
      <c r="AR78" s="75" t="s">
        <v>5</v>
      </c>
      <c r="AS78" s="75" t="s">
        <v>5</v>
      </c>
      <c r="AT78" s="75" t="s">
        <v>5</v>
      </c>
      <c r="AU78" s="75"/>
      <c r="AV78" s="75" t="s">
        <v>6</v>
      </c>
      <c r="AW78" s="75" t="s">
        <v>6</v>
      </c>
      <c r="AX78" s="75" t="s">
        <v>6</v>
      </c>
      <c r="AY78" s="75" t="s">
        <v>6</v>
      </c>
      <c r="AZ78" s="75" t="s">
        <v>6</v>
      </c>
      <c r="BA78" s="75" t="s">
        <v>6</v>
      </c>
      <c r="BB78" s="75" t="s">
        <v>6</v>
      </c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</row>
    <row r="79" spans="3:176" ht="15" x14ac:dyDescent="0.25">
      <c r="E79" s="66"/>
      <c r="F79" s="66"/>
      <c r="G79" s="73"/>
      <c r="H79" s="73"/>
      <c r="I79" s="73"/>
      <c r="J79" s="73"/>
      <c r="K79" s="73"/>
      <c r="L79" s="73"/>
      <c r="M79" s="73"/>
      <c r="N79" s="73"/>
      <c r="O79" s="73"/>
      <c r="P79" s="74"/>
      <c r="Q79" s="74"/>
      <c r="R79" s="73"/>
      <c r="S79" s="73"/>
      <c r="T79" s="73"/>
      <c r="U79" s="76"/>
      <c r="V79" s="2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</row>
    <row r="80" spans="3:176" ht="15" x14ac:dyDescent="0.25">
      <c r="C80" s="25"/>
      <c r="D80" s="25"/>
      <c r="E80" s="67">
        <f>COUNT(F80:L99)</f>
        <v>83</v>
      </c>
      <c r="F80" s="74">
        <v>38248</v>
      </c>
      <c r="G80" s="74">
        <v>43541</v>
      </c>
      <c r="H80" s="74">
        <v>74307</v>
      </c>
      <c r="I80" s="74">
        <v>79225</v>
      </c>
      <c r="J80" s="74">
        <v>97350</v>
      </c>
      <c r="K80" s="74">
        <v>47010</v>
      </c>
      <c r="L80" s="74">
        <v>39085</v>
      </c>
      <c r="M80" s="74"/>
      <c r="N80" s="74">
        <v>930</v>
      </c>
      <c r="O80" s="74">
        <v>321</v>
      </c>
      <c r="P80" s="74">
        <v>41016</v>
      </c>
      <c r="Q80" s="74">
        <v>110412</v>
      </c>
      <c r="R80" s="74">
        <v>76393</v>
      </c>
      <c r="S80" s="74">
        <v>46614</v>
      </c>
      <c r="T80" s="74">
        <v>953</v>
      </c>
      <c r="U80" s="65"/>
      <c r="V80" s="77">
        <f>COUNT(W80:AC108)</f>
        <v>98</v>
      </c>
      <c r="W80" s="10">
        <v>80063</v>
      </c>
      <c r="X80" s="10">
        <v>90402</v>
      </c>
      <c r="Y80" s="10">
        <v>88883</v>
      </c>
      <c r="Z80" s="10">
        <v>77802</v>
      </c>
      <c r="AA80" s="10">
        <v>82437</v>
      </c>
      <c r="AB80" s="10">
        <v>173933</v>
      </c>
      <c r="AC80" s="10">
        <v>93403</v>
      </c>
      <c r="AD80" s="10"/>
      <c r="AE80" s="10">
        <v>4009</v>
      </c>
      <c r="AF80" s="10">
        <v>21120</v>
      </c>
      <c r="AG80" s="10">
        <v>43283</v>
      </c>
      <c r="AH80" s="10">
        <v>49165</v>
      </c>
      <c r="AI80" s="10">
        <v>63537</v>
      </c>
      <c r="AJ80" s="10">
        <v>122983</v>
      </c>
      <c r="AK80" s="10">
        <v>14660</v>
      </c>
      <c r="AM80" s="71">
        <f>COUNT(AN80:AT100)</f>
        <v>102</v>
      </c>
      <c r="AN80" s="75">
        <v>89157</v>
      </c>
      <c r="AO80" s="75">
        <v>139429</v>
      </c>
      <c r="AP80" s="75">
        <v>138283</v>
      </c>
      <c r="AQ80" s="75">
        <v>140398</v>
      </c>
      <c r="AR80" s="75">
        <v>81389</v>
      </c>
      <c r="AS80" s="75">
        <v>80722</v>
      </c>
      <c r="AT80" s="75">
        <v>126716</v>
      </c>
      <c r="AU80" s="75"/>
      <c r="AV80" s="75">
        <v>949</v>
      </c>
      <c r="AW80" s="75">
        <v>18328</v>
      </c>
      <c r="AX80" s="75">
        <v>31893</v>
      </c>
      <c r="AY80" s="75">
        <v>34848</v>
      </c>
      <c r="AZ80" s="75">
        <v>18692</v>
      </c>
      <c r="BA80" s="75">
        <v>55887</v>
      </c>
      <c r="BB80" s="75">
        <v>15938</v>
      </c>
      <c r="DC80" s="22"/>
      <c r="DD80" s="65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</row>
    <row r="81" spans="3:121" ht="15" x14ac:dyDescent="0.25">
      <c r="C81" s="25"/>
      <c r="D81" s="25"/>
      <c r="E81" s="66"/>
      <c r="F81" s="74">
        <v>41348</v>
      </c>
      <c r="G81" s="74">
        <v>49785</v>
      </c>
      <c r="H81" s="74">
        <v>91091</v>
      </c>
      <c r="I81" s="74">
        <v>92837</v>
      </c>
      <c r="J81" s="74">
        <v>100069</v>
      </c>
      <c r="K81" s="74">
        <v>54424</v>
      </c>
      <c r="L81" s="74">
        <v>44648</v>
      </c>
      <c r="M81" s="74"/>
      <c r="N81" s="74">
        <v>76</v>
      </c>
      <c r="O81" s="74">
        <v>441</v>
      </c>
      <c r="P81" s="74">
        <v>48826</v>
      </c>
      <c r="Q81" s="74">
        <v>1997</v>
      </c>
      <c r="R81" s="74">
        <v>81043</v>
      </c>
      <c r="S81" s="74">
        <v>47879</v>
      </c>
      <c r="T81" s="74">
        <v>1185</v>
      </c>
      <c r="U81" s="65"/>
      <c r="V81" s="21"/>
      <c r="W81" s="10">
        <v>93959</v>
      </c>
      <c r="X81" s="10">
        <v>96359</v>
      </c>
      <c r="Y81" s="10">
        <v>107121</v>
      </c>
      <c r="Z81" s="10">
        <v>115693</v>
      </c>
      <c r="AA81" s="10">
        <v>99292</v>
      </c>
      <c r="AB81" s="10">
        <v>180554</v>
      </c>
      <c r="AC81" s="10">
        <v>105363</v>
      </c>
      <c r="AD81" s="10"/>
      <c r="AE81" s="10">
        <v>11548</v>
      </c>
      <c r="AF81" s="10">
        <v>23507</v>
      </c>
      <c r="AG81" s="10">
        <v>61453</v>
      </c>
      <c r="AH81" s="10">
        <v>59155</v>
      </c>
      <c r="AI81" s="10">
        <v>103101</v>
      </c>
      <c r="AJ81" s="10">
        <v>183221</v>
      </c>
      <c r="AK81" s="10">
        <v>17533</v>
      </c>
      <c r="AM81" s="71"/>
      <c r="AN81" s="75">
        <v>117189</v>
      </c>
      <c r="AO81" s="75">
        <v>190693</v>
      </c>
      <c r="AP81" s="75">
        <v>149575</v>
      </c>
      <c r="AQ81" s="75">
        <v>168660</v>
      </c>
      <c r="AR81" s="75">
        <v>84879</v>
      </c>
      <c r="AS81" s="75">
        <v>123960</v>
      </c>
      <c r="AT81" s="75">
        <v>151221</v>
      </c>
      <c r="AU81" s="75"/>
      <c r="AV81" s="75">
        <v>126</v>
      </c>
      <c r="AW81" s="75">
        <v>32130</v>
      </c>
      <c r="AX81" s="75">
        <v>37056</v>
      </c>
      <c r="AY81" s="75">
        <v>40214</v>
      </c>
      <c r="AZ81" s="75">
        <v>20837</v>
      </c>
      <c r="BA81" s="75">
        <v>77982</v>
      </c>
      <c r="BB81" s="75">
        <v>15985</v>
      </c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</row>
    <row r="82" spans="3:121" ht="15" x14ac:dyDescent="0.25">
      <c r="C82" s="25"/>
      <c r="D82" s="25"/>
      <c r="E82" s="66"/>
      <c r="F82" s="74">
        <v>43118</v>
      </c>
      <c r="G82" s="74">
        <v>50435</v>
      </c>
      <c r="H82" s="74">
        <v>92366</v>
      </c>
      <c r="I82" s="74">
        <v>108729</v>
      </c>
      <c r="J82" s="74">
        <v>117390</v>
      </c>
      <c r="K82" s="74">
        <v>66309</v>
      </c>
      <c r="L82" s="74">
        <v>44883</v>
      </c>
      <c r="M82" s="74"/>
      <c r="N82" s="74">
        <v>1527</v>
      </c>
      <c r="O82" s="74">
        <v>11047</v>
      </c>
      <c r="P82" s="74">
        <v>56174</v>
      </c>
      <c r="Q82" s="74">
        <v>47601</v>
      </c>
      <c r="R82" s="74">
        <v>98971</v>
      </c>
      <c r="S82" s="74">
        <v>48235</v>
      </c>
      <c r="T82" s="74">
        <v>2058</v>
      </c>
      <c r="U82" s="65"/>
      <c r="V82" s="21"/>
      <c r="W82" s="10">
        <v>101179</v>
      </c>
      <c r="X82" s="10">
        <v>102627</v>
      </c>
      <c r="Y82" s="10">
        <v>114862</v>
      </c>
      <c r="Z82" s="10">
        <v>116291</v>
      </c>
      <c r="AA82" s="10">
        <v>136126</v>
      </c>
      <c r="AB82" s="10">
        <v>192484</v>
      </c>
      <c r="AC82" s="10">
        <v>105670</v>
      </c>
      <c r="AD82" s="10"/>
      <c r="AE82" s="10">
        <v>14042</v>
      </c>
      <c r="AF82" s="10">
        <v>29343</v>
      </c>
      <c r="AG82" s="10">
        <v>68148</v>
      </c>
      <c r="AH82" s="10">
        <v>80116</v>
      </c>
      <c r="AI82" s="10">
        <v>129827</v>
      </c>
      <c r="AJ82" s="10">
        <v>211698</v>
      </c>
      <c r="AK82" s="10">
        <v>23589</v>
      </c>
      <c r="AM82" s="71"/>
      <c r="AN82" s="75">
        <v>136411</v>
      </c>
      <c r="AO82" s="75">
        <v>227476</v>
      </c>
      <c r="AP82" s="75">
        <v>167509</v>
      </c>
      <c r="AQ82" s="75">
        <v>195238</v>
      </c>
      <c r="AR82" s="75">
        <v>104084</v>
      </c>
      <c r="AS82" s="75">
        <v>124976</v>
      </c>
      <c r="AT82" s="75">
        <v>153267</v>
      </c>
      <c r="AU82" s="75"/>
      <c r="AV82" s="75">
        <v>676</v>
      </c>
      <c r="AW82" s="75">
        <v>37177</v>
      </c>
      <c r="AX82" s="75">
        <v>46831</v>
      </c>
      <c r="AY82" s="75">
        <v>44208</v>
      </c>
      <c r="AZ82" s="75">
        <v>31715</v>
      </c>
      <c r="BA82" s="75">
        <v>78561</v>
      </c>
      <c r="BB82" s="75">
        <v>16565</v>
      </c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</row>
    <row r="83" spans="3:121" ht="15" x14ac:dyDescent="0.25">
      <c r="C83" s="25"/>
      <c r="D83" s="25"/>
      <c r="E83" s="66"/>
      <c r="F83" s="74">
        <v>44821</v>
      </c>
      <c r="G83" s="74">
        <v>52500</v>
      </c>
      <c r="H83" s="74">
        <v>96702</v>
      </c>
      <c r="I83" s="74">
        <v>112982</v>
      </c>
      <c r="J83" s="74">
        <v>124736</v>
      </c>
      <c r="K83" s="74">
        <v>69547</v>
      </c>
      <c r="L83" s="74">
        <v>49624</v>
      </c>
      <c r="M83" s="74"/>
      <c r="N83" s="74">
        <v>2863</v>
      </c>
      <c r="O83" s="74">
        <v>12245</v>
      </c>
      <c r="P83" s="74">
        <v>58507</v>
      </c>
      <c r="Q83" s="74">
        <v>54651</v>
      </c>
      <c r="R83" s="74">
        <v>100046</v>
      </c>
      <c r="S83" s="74">
        <v>49977</v>
      </c>
      <c r="T83" s="74">
        <v>2109</v>
      </c>
      <c r="U83" s="65"/>
      <c r="V83" s="21"/>
      <c r="W83" s="10">
        <v>114955</v>
      </c>
      <c r="X83" s="10">
        <v>122747</v>
      </c>
      <c r="Y83" s="10">
        <v>117614</v>
      </c>
      <c r="Z83" s="10">
        <v>121866</v>
      </c>
      <c r="AA83" s="10">
        <v>139542</v>
      </c>
      <c r="AB83" s="10">
        <v>205536</v>
      </c>
      <c r="AC83" s="10">
        <v>105798</v>
      </c>
      <c r="AD83" s="10"/>
      <c r="AE83" s="10">
        <v>17718</v>
      </c>
      <c r="AF83" s="10">
        <v>42336</v>
      </c>
      <c r="AG83" s="10">
        <v>75090</v>
      </c>
      <c r="AH83" s="10">
        <v>92734</v>
      </c>
      <c r="AI83" s="10">
        <v>140739</v>
      </c>
      <c r="AJ83" s="10">
        <v>246763</v>
      </c>
      <c r="AK83" s="10">
        <v>24133</v>
      </c>
      <c r="AM83" s="71"/>
      <c r="AN83" s="75">
        <v>148122</v>
      </c>
      <c r="AO83" s="75">
        <v>229808</v>
      </c>
      <c r="AP83" s="75">
        <v>177391</v>
      </c>
      <c r="AQ83" s="75">
        <v>198946</v>
      </c>
      <c r="AR83" s="75">
        <v>116485</v>
      </c>
      <c r="AS83" s="75">
        <v>131542</v>
      </c>
      <c r="AT83" s="75">
        <v>156884</v>
      </c>
      <c r="AU83" s="75"/>
      <c r="AV83" s="75">
        <v>4170</v>
      </c>
      <c r="AW83" s="75">
        <v>42236</v>
      </c>
      <c r="AX83" s="75">
        <v>51916</v>
      </c>
      <c r="AY83" s="75">
        <v>51924</v>
      </c>
      <c r="AZ83" s="75">
        <v>32831</v>
      </c>
      <c r="BA83" s="75">
        <v>82647</v>
      </c>
      <c r="BB83" s="75">
        <v>22459</v>
      </c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</row>
    <row r="84" spans="3:121" ht="15" x14ac:dyDescent="0.25">
      <c r="C84" s="25"/>
      <c r="D84" s="25"/>
      <c r="E84" s="66"/>
      <c r="F84" s="74">
        <v>44838</v>
      </c>
      <c r="G84" s="74">
        <v>55831</v>
      </c>
      <c r="H84" s="74">
        <v>102542</v>
      </c>
      <c r="I84" s="74">
        <v>121822</v>
      </c>
      <c r="J84" s="74">
        <v>128278</v>
      </c>
      <c r="K84" s="74">
        <v>70011</v>
      </c>
      <c r="L84" s="74">
        <v>53550</v>
      </c>
      <c r="M84" s="74"/>
      <c r="N84" s="74">
        <v>2873</v>
      </c>
      <c r="O84" s="74">
        <v>21730</v>
      </c>
      <c r="P84" s="74">
        <v>62847</v>
      </c>
      <c r="Q84" s="74">
        <v>63118</v>
      </c>
      <c r="R84" s="74">
        <v>100220</v>
      </c>
      <c r="S84" s="74">
        <v>56217</v>
      </c>
      <c r="T84" s="74">
        <v>2224</v>
      </c>
      <c r="U84" s="65"/>
      <c r="V84" s="21"/>
      <c r="W84" s="10">
        <v>134201</v>
      </c>
      <c r="X84" s="10">
        <v>128923</v>
      </c>
      <c r="Y84" s="10">
        <v>128085</v>
      </c>
      <c r="Z84" s="10">
        <v>122625</v>
      </c>
      <c r="AA84" s="10">
        <v>140811</v>
      </c>
      <c r="AB84" s="10">
        <v>224867</v>
      </c>
      <c r="AC84" s="10">
        <v>113194</v>
      </c>
      <c r="AD84" s="10"/>
      <c r="AE84" s="10">
        <v>18205</v>
      </c>
      <c r="AF84" s="10">
        <v>48980</v>
      </c>
      <c r="AG84" s="10">
        <v>89206</v>
      </c>
      <c r="AH84" s="10">
        <v>99184</v>
      </c>
      <c r="AI84" s="10">
        <v>145967</v>
      </c>
      <c r="AJ84" s="10">
        <v>260841</v>
      </c>
      <c r="AK84" s="10">
        <v>25758</v>
      </c>
      <c r="AM84" s="71"/>
      <c r="AN84" s="75">
        <v>170128</v>
      </c>
      <c r="AO84" s="75">
        <v>247499</v>
      </c>
      <c r="AP84" s="75">
        <v>180676</v>
      </c>
      <c r="AQ84" s="75">
        <v>200076</v>
      </c>
      <c r="AR84" s="75">
        <v>127265</v>
      </c>
      <c r="AS84" s="75">
        <v>141504</v>
      </c>
      <c r="AT84" s="75">
        <v>164948</v>
      </c>
      <c r="AU84" s="75"/>
      <c r="AV84" s="75">
        <v>7994</v>
      </c>
      <c r="AW84" s="75">
        <v>42506</v>
      </c>
      <c r="AX84" s="75">
        <v>53382</v>
      </c>
      <c r="AY84" s="75">
        <v>52255</v>
      </c>
      <c r="AZ84" s="75">
        <v>38495</v>
      </c>
      <c r="BA84" s="75">
        <v>86468</v>
      </c>
      <c r="BB84" s="75">
        <v>23244</v>
      </c>
      <c r="DC84" s="22"/>
      <c r="DD84" s="22"/>
      <c r="DE84" s="25"/>
      <c r="DF84" s="25"/>
    </row>
    <row r="85" spans="3:121" ht="15" x14ac:dyDescent="0.25">
      <c r="C85" s="25"/>
      <c r="D85" s="25"/>
      <c r="E85" s="66"/>
      <c r="F85" s="74">
        <v>52139</v>
      </c>
      <c r="G85" s="74">
        <v>63804</v>
      </c>
      <c r="H85" s="74">
        <v>115699</v>
      </c>
      <c r="I85" s="74">
        <v>136969</v>
      </c>
      <c r="J85" s="74">
        <v>146681</v>
      </c>
      <c r="K85" s="74">
        <v>90537</v>
      </c>
      <c r="L85" s="74">
        <v>54489</v>
      </c>
      <c r="M85" s="74"/>
      <c r="N85" s="74">
        <v>3237</v>
      </c>
      <c r="O85" s="74">
        <v>27296</v>
      </c>
      <c r="P85" s="74">
        <v>67790</v>
      </c>
      <c r="Q85" s="74">
        <v>64754</v>
      </c>
      <c r="R85" s="74">
        <v>100706</v>
      </c>
      <c r="S85" s="74">
        <v>56659</v>
      </c>
      <c r="T85" s="74">
        <v>3544</v>
      </c>
      <c r="U85" s="65"/>
      <c r="V85" s="21"/>
      <c r="W85" s="10">
        <v>143811</v>
      </c>
      <c r="X85" s="10">
        <v>129137</v>
      </c>
      <c r="Y85" s="10">
        <v>129580</v>
      </c>
      <c r="Z85" s="10">
        <v>135707</v>
      </c>
      <c r="AA85" s="10">
        <v>149764</v>
      </c>
      <c r="AB85" s="10">
        <v>247537</v>
      </c>
      <c r="AC85" s="10">
        <v>113948</v>
      </c>
      <c r="AD85" s="10"/>
      <c r="AE85" s="10">
        <v>22764</v>
      </c>
      <c r="AF85" s="10">
        <v>49624</v>
      </c>
      <c r="AG85" s="10">
        <v>91503</v>
      </c>
      <c r="AH85" s="10">
        <v>110227</v>
      </c>
      <c r="AI85" s="10">
        <v>146531</v>
      </c>
      <c r="AJ85" s="10">
        <v>261080</v>
      </c>
      <c r="AK85" s="10">
        <v>29897</v>
      </c>
      <c r="AM85" s="71"/>
      <c r="AN85" s="75">
        <v>204571</v>
      </c>
      <c r="AO85" s="75">
        <v>277086</v>
      </c>
      <c r="AP85" s="75">
        <v>201282</v>
      </c>
      <c r="AQ85" s="75">
        <v>208748</v>
      </c>
      <c r="AR85" s="75">
        <v>131161</v>
      </c>
      <c r="AS85" s="75">
        <v>154987</v>
      </c>
      <c r="AT85" s="75">
        <v>182429</v>
      </c>
      <c r="AU85" s="75"/>
      <c r="AV85" s="75">
        <v>18648</v>
      </c>
      <c r="AW85" s="75">
        <v>50910</v>
      </c>
      <c r="AX85" s="75">
        <v>73162</v>
      </c>
      <c r="AY85" s="75">
        <v>68512</v>
      </c>
      <c r="AZ85" s="75">
        <v>42450</v>
      </c>
      <c r="BA85" s="75">
        <v>89882</v>
      </c>
      <c r="BB85" s="75">
        <v>24335</v>
      </c>
      <c r="DC85" s="22"/>
      <c r="DD85" s="22"/>
      <c r="DE85" s="25"/>
      <c r="DF85" s="25"/>
    </row>
    <row r="86" spans="3:121" ht="15" x14ac:dyDescent="0.25">
      <c r="C86" s="25"/>
      <c r="D86" s="25"/>
      <c r="E86" s="66"/>
      <c r="F86" s="74">
        <v>52945</v>
      </c>
      <c r="G86" s="74">
        <v>144609</v>
      </c>
      <c r="H86" s="74">
        <v>127291</v>
      </c>
      <c r="I86" s="74">
        <v>168556</v>
      </c>
      <c r="J86" s="74">
        <v>148687</v>
      </c>
      <c r="K86" s="74">
        <v>97548</v>
      </c>
      <c r="L86" s="74">
        <v>57677</v>
      </c>
      <c r="M86" s="74"/>
      <c r="N86" s="74">
        <v>3627</v>
      </c>
      <c r="O86" s="74">
        <v>31230</v>
      </c>
      <c r="P86" s="74">
        <v>72220</v>
      </c>
      <c r="Q86" s="74">
        <v>66480</v>
      </c>
      <c r="R86" s="74">
        <v>103004</v>
      </c>
      <c r="S86" s="74">
        <v>90917</v>
      </c>
      <c r="T86" s="74">
        <v>3556</v>
      </c>
      <c r="U86" s="65"/>
      <c r="V86" s="21"/>
      <c r="W86" s="10">
        <v>157421</v>
      </c>
      <c r="X86" s="10">
        <v>130216</v>
      </c>
      <c r="Y86" s="10">
        <v>131887</v>
      </c>
      <c r="Z86" s="10">
        <v>152620</v>
      </c>
      <c r="AA86" s="10">
        <v>153680</v>
      </c>
      <c r="AB86" s="10">
        <v>321624</v>
      </c>
      <c r="AC86" s="10">
        <v>119956</v>
      </c>
      <c r="AD86" s="10"/>
      <c r="AE86" s="10">
        <v>26084</v>
      </c>
      <c r="AF86" s="10">
        <v>76442</v>
      </c>
      <c r="AG86" s="10">
        <v>99427</v>
      </c>
      <c r="AH86" s="10">
        <v>110764</v>
      </c>
      <c r="AI86" s="10">
        <v>150872</v>
      </c>
      <c r="AJ86" s="10">
        <v>311074</v>
      </c>
      <c r="AK86" s="10">
        <v>34893</v>
      </c>
      <c r="AM86" s="71"/>
      <c r="AN86" s="75">
        <v>205237</v>
      </c>
      <c r="AO86" s="75">
        <v>286292</v>
      </c>
      <c r="AP86" s="75">
        <v>202030</v>
      </c>
      <c r="AQ86" s="75">
        <v>208844</v>
      </c>
      <c r="AR86" s="75">
        <v>134265</v>
      </c>
      <c r="AS86" s="75">
        <v>165912</v>
      </c>
      <c r="AT86" s="75">
        <v>196447</v>
      </c>
      <c r="AU86" s="75"/>
      <c r="AV86" s="75">
        <v>29602</v>
      </c>
      <c r="AW86" s="75">
        <v>53227</v>
      </c>
      <c r="AX86" s="75">
        <v>84134</v>
      </c>
      <c r="AY86" s="75">
        <v>77582</v>
      </c>
      <c r="AZ86" s="75">
        <v>43119</v>
      </c>
      <c r="BA86" s="75">
        <v>93703</v>
      </c>
      <c r="BB86" s="75">
        <v>27410</v>
      </c>
      <c r="DC86" s="22"/>
      <c r="DD86" s="22"/>
      <c r="DE86" s="25"/>
      <c r="DF86" s="25"/>
    </row>
    <row r="87" spans="3:121" ht="15" x14ac:dyDescent="0.25">
      <c r="C87" s="25"/>
      <c r="D87" s="25"/>
      <c r="E87" s="66"/>
      <c r="F87" s="74">
        <v>55669</v>
      </c>
      <c r="G87" s="74">
        <v>192533</v>
      </c>
      <c r="H87" s="74">
        <v>163759</v>
      </c>
      <c r="I87" s="74">
        <v>171408</v>
      </c>
      <c r="J87" s="74">
        <v>151142</v>
      </c>
      <c r="K87" s="74">
        <v>105719</v>
      </c>
      <c r="L87" s="74">
        <v>58735</v>
      </c>
      <c r="M87" s="74"/>
      <c r="N87" s="74">
        <v>4222</v>
      </c>
      <c r="O87" s="74">
        <v>37220</v>
      </c>
      <c r="P87" s="74">
        <v>74441</v>
      </c>
      <c r="Q87" s="74">
        <v>76349</v>
      </c>
      <c r="R87" s="74">
        <v>108932</v>
      </c>
      <c r="S87" s="74">
        <v>92788</v>
      </c>
      <c r="T87" s="74">
        <v>3637</v>
      </c>
      <c r="U87" s="65"/>
      <c r="V87" s="21"/>
      <c r="W87" s="10">
        <v>159622</v>
      </c>
      <c r="X87" s="10">
        <v>164471</v>
      </c>
      <c r="Y87" s="10">
        <v>137139</v>
      </c>
      <c r="Z87" s="10">
        <v>156004</v>
      </c>
      <c r="AA87" s="10">
        <v>154222</v>
      </c>
      <c r="AB87" s="10">
        <v>333475</v>
      </c>
      <c r="AC87" s="10">
        <v>123254</v>
      </c>
      <c r="AD87" s="10"/>
      <c r="AE87" s="10">
        <v>30836</v>
      </c>
      <c r="AF87" s="10">
        <v>77338</v>
      </c>
      <c r="AG87" s="10">
        <v>107468</v>
      </c>
      <c r="AH87" s="10">
        <v>115657</v>
      </c>
      <c r="AI87" s="10">
        <v>151899</v>
      </c>
      <c r="AJ87" s="10">
        <v>358650</v>
      </c>
      <c r="AK87" s="10">
        <v>36043</v>
      </c>
      <c r="AM87" s="71"/>
      <c r="AN87" s="75">
        <v>209078</v>
      </c>
      <c r="AO87" s="75">
        <v>290306</v>
      </c>
      <c r="AP87" s="75">
        <v>205144</v>
      </c>
      <c r="AQ87" s="75">
        <v>228050</v>
      </c>
      <c r="AR87" s="75">
        <v>135668</v>
      </c>
      <c r="AS87" s="75">
        <v>176669</v>
      </c>
      <c r="AT87" s="75">
        <v>196800</v>
      </c>
      <c r="AU87" s="75"/>
      <c r="AV87" s="75">
        <v>33241</v>
      </c>
      <c r="AW87" s="75">
        <v>55781</v>
      </c>
      <c r="AX87" s="75">
        <v>87189</v>
      </c>
      <c r="AY87" s="75">
        <v>81874</v>
      </c>
      <c r="AZ87" s="75">
        <v>47027</v>
      </c>
      <c r="BA87" s="75">
        <v>94687</v>
      </c>
      <c r="BB87" s="75">
        <v>27616</v>
      </c>
      <c r="DC87" s="22"/>
      <c r="DD87" s="22"/>
      <c r="DE87" s="25"/>
      <c r="DF87" s="25"/>
    </row>
    <row r="88" spans="3:121" ht="15" x14ac:dyDescent="0.25">
      <c r="C88" s="25"/>
      <c r="D88" s="25"/>
      <c r="E88" s="66"/>
      <c r="F88" s="74">
        <v>55772</v>
      </c>
      <c r="G88" s="74"/>
      <c r="H88" s="74"/>
      <c r="I88" s="74">
        <v>178887</v>
      </c>
      <c r="J88" s="74">
        <v>171320</v>
      </c>
      <c r="K88" s="74">
        <v>124509</v>
      </c>
      <c r="L88" s="74">
        <v>59000</v>
      </c>
      <c r="M88" s="74"/>
      <c r="N88" s="74">
        <v>4826</v>
      </c>
      <c r="O88" s="74"/>
      <c r="P88" s="74"/>
      <c r="Q88" s="74">
        <v>81711</v>
      </c>
      <c r="R88" s="74">
        <v>140192</v>
      </c>
      <c r="S88" s="74">
        <v>101993</v>
      </c>
      <c r="T88" s="74">
        <v>3845</v>
      </c>
      <c r="U88" s="65"/>
      <c r="V88" s="21"/>
      <c r="W88" s="10">
        <v>167470</v>
      </c>
      <c r="X88" s="10">
        <v>177601</v>
      </c>
      <c r="Y88" s="10">
        <v>167578</v>
      </c>
      <c r="Z88" s="10">
        <v>162536</v>
      </c>
      <c r="AA88" s="10">
        <v>231585</v>
      </c>
      <c r="AB88" s="10">
        <v>340662</v>
      </c>
      <c r="AC88" s="10">
        <v>135068</v>
      </c>
      <c r="AD88" s="10"/>
      <c r="AE88" s="10">
        <v>43198</v>
      </c>
      <c r="AF88" s="10">
        <v>80366</v>
      </c>
      <c r="AG88" s="10">
        <v>109701</v>
      </c>
      <c r="AH88" s="10">
        <v>157759</v>
      </c>
      <c r="AI88" s="10">
        <v>179281</v>
      </c>
      <c r="AJ88" s="10">
        <v>359655</v>
      </c>
      <c r="AK88" s="10">
        <v>37943</v>
      </c>
      <c r="AM88" s="71"/>
      <c r="AN88" s="75">
        <v>251797</v>
      </c>
      <c r="AO88" s="75">
        <v>306949</v>
      </c>
      <c r="AP88" s="75">
        <v>251077</v>
      </c>
      <c r="AQ88" s="75">
        <v>233396</v>
      </c>
      <c r="AR88" s="75">
        <v>138348</v>
      </c>
      <c r="AS88" s="75">
        <v>178948</v>
      </c>
      <c r="AT88" s="75">
        <v>201435</v>
      </c>
      <c r="AU88" s="75"/>
      <c r="AV88" s="75">
        <v>36599</v>
      </c>
      <c r="AW88" s="75">
        <v>55792</v>
      </c>
      <c r="AX88" s="75">
        <v>90696</v>
      </c>
      <c r="AY88" s="75">
        <v>110335</v>
      </c>
      <c r="AZ88" s="75">
        <v>48502</v>
      </c>
      <c r="BA88" s="75">
        <v>98082</v>
      </c>
      <c r="BB88" s="75">
        <v>29274</v>
      </c>
      <c r="DC88" s="22"/>
      <c r="DD88" s="22"/>
      <c r="DE88" s="25"/>
      <c r="DF88" s="25"/>
    </row>
    <row r="89" spans="3:121" ht="15" x14ac:dyDescent="0.25">
      <c r="C89" s="25"/>
      <c r="D89" s="25"/>
      <c r="E89" s="66"/>
      <c r="F89" s="74">
        <v>62135</v>
      </c>
      <c r="G89" s="74"/>
      <c r="H89" s="74"/>
      <c r="I89" s="74"/>
      <c r="J89" s="74">
        <v>188317</v>
      </c>
      <c r="K89" s="74">
        <v>150034</v>
      </c>
      <c r="L89" s="74">
        <v>61122</v>
      </c>
      <c r="M89" s="74"/>
      <c r="N89" s="74">
        <v>5797</v>
      </c>
      <c r="O89" s="74"/>
      <c r="P89" s="74"/>
      <c r="Q89" s="74"/>
      <c r="R89" s="74">
        <v>163480</v>
      </c>
      <c r="S89" s="74">
        <v>118997</v>
      </c>
      <c r="T89" s="74">
        <v>4730</v>
      </c>
      <c r="U89" s="65"/>
      <c r="V89" s="21"/>
      <c r="W89" s="10">
        <v>168960</v>
      </c>
      <c r="X89" s="10">
        <v>191776</v>
      </c>
      <c r="Y89" s="10">
        <v>169751</v>
      </c>
      <c r="Z89" s="10">
        <v>182019</v>
      </c>
      <c r="AA89" s="10">
        <v>261121</v>
      </c>
      <c r="AB89" s="10">
        <v>341583</v>
      </c>
      <c r="AC89" s="10">
        <v>138712</v>
      </c>
      <c r="AD89" s="10"/>
      <c r="AE89" s="10">
        <v>46882</v>
      </c>
      <c r="AF89" s="10">
        <v>93840</v>
      </c>
      <c r="AG89" s="10">
        <v>123112</v>
      </c>
      <c r="AH89" s="10">
        <v>192131</v>
      </c>
      <c r="AI89" s="10">
        <v>207681</v>
      </c>
      <c r="AJ89" s="10">
        <v>467277</v>
      </c>
      <c r="AK89" s="10">
        <v>37943</v>
      </c>
      <c r="AM89" s="71"/>
      <c r="AN89" s="75">
        <v>258497</v>
      </c>
      <c r="AO89" s="75">
        <v>322335</v>
      </c>
      <c r="AP89" s="75">
        <v>278723</v>
      </c>
      <c r="AQ89" s="75">
        <v>268058</v>
      </c>
      <c r="AR89" s="75">
        <v>140994</v>
      </c>
      <c r="AS89" s="75">
        <v>202891</v>
      </c>
      <c r="AT89" s="75">
        <v>201553</v>
      </c>
      <c r="AU89" s="75"/>
      <c r="AV89" s="75">
        <v>69628</v>
      </c>
      <c r="AW89" s="75">
        <v>67611</v>
      </c>
      <c r="AX89" s="75">
        <v>93779</v>
      </c>
      <c r="AY89" s="75">
        <v>168923</v>
      </c>
      <c r="AZ89" s="75">
        <v>50363</v>
      </c>
      <c r="BA89" s="75">
        <v>103549</v>
      </c>
      <c r="BB89" s="75">
        <v>33578</v>
      </c>
    </row>
    <row r="90" spans="3:121" ht="15" x14ac:dyDescent="0.25">
      <c r="C90" s="25"/>
      <c r="D90" s="25"/>
      <c r="E90" s="66"/>
      <c r="F90" s="74">
        <v>63941</v>
      </c>
      <c r="G90" s="74"/>
      <c r="H90" s="74"/>
      <c r="I90" s="74"/>
      <c r="J90" s="74">
        <v>220928</v>
      </c>
      <c r="K90" s="74"/>
      <c r="L90" s="74">
        <v>61327</v>
      </c>
      <c r="M90" s="74"/>
      <c r="N90" s="74">
        <v>6795</v>
      </c>
      <c r="O90" s="74"/>
      <c r="P90" s="74"/>
      <c r="Q90" s="74"/>
      <c r="R90" s="74">
        <v>172931</v>
      </c>
      <c r="S90" s="74"/>
      <c r="T90" s="74">
        <v>5603</v>
      </c>
      <c r="U90" s="65"/>
      <c r="V90" s="21"/>
      <c r="W90" s="10">
        <v>174154</v>
      </c>
      <c r="X90" s="10">
        <v>201317</v>
      </c>
      <c r="Y90" s="10">
        <v>171649</v>
      </c>
      <c r="Z90" s="10"/>
      <c r="AA90" s="10">
        <v>274882</v>
      </c>
      <c r="AB90" s="10"/>
      <c r="AC90" s="10">
        <v>139975</v>
      </c>
      <c r="AD90" s="10"/>
      <c r="AE90" s="10">
        <v>47627</v>
      </c>
      <c r="AF90" s="10">
        <v>99531</v>
      </c>
      <c r="AG90" s="10">
        <v>198174</v>
      </c>
      <c r="AH90" s="10"/>
      <c r="AI90" s="10">
        <v>257246</v>
      </c>
      <c r="AJ90" s="10"/>
      <c r="AK90" s="10">
        <v>38810</v>
      </c>
      <c r="AM90" s="71"/>
      <c r="AN90" s="75"/>
      <c r="AO90" s="75">
        <v>329151</v>
      </c>
      <c r="AP90" s="75">
        <v>292273</v>
      </c>
      <c r="AQ90" s="75"/>
      <c r="AR90" s="75">
        <v>145517</v>
      </c>
      <c r="AS90" s="75">
        <v>204326</v>
      </c>
      <c r="AT90" s="75">
        <v>204534</v>
      </c>
      <c r="AU90" s="75"/>
      <c r="AV90" s="75"/>
      <c r="AW90" s="75">
        <v>78298</v>
      </c>
      <c r="AX90" s="75">
        <v>107826</v>
      </c>
      <c r="AY90" s="75"/>
      <c r="AZ90" s="75">
        <v>50990</v>
      </c>
      <c r="BA90" s="75">
        <v>137723</v>
      </c>
      <c r="BB90" s="75">
        <v>39715</v>
      </c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</row>
    <row r="91" spans="3:121" ht="15" x14ac:dyDescent="0.25">
      <c r="C91" s="25"/>
      <c r="D91" s="25"/>
      <c r="E91" s="66"/>
      <c r="F91" s="74">
        <v>65135</v>
      </c>
      <c r="G91" s="74"/>
      <c r="H91" s="74"/>
      <c r="I91" s="74"/>
      <c r="J91" s="74"/>
      <c r="K91" s="74"/>
      <c r="L91" s="74">
        <v>61965</v>
      </c>
      <c r="M91" s="74"/>
      <c r="N91" s="74">
        <v>7729</v>
      </c>
      <c r="O91" s="74"/>
      <c r="P91" s="74"/>
      <c r="Q91" s="74"/>
      <c r="R91" s="74"/>
      <c r="S91" s="74"/>
      <c r="T91" s="74">
        <v>5611</v>
      </c>
      <c r="U91" s="65"/>
      <c r="V91" s="21"/>
      <c r="W91" s="10">
        <v>211636</v>
      </c>
      <c r="X91" s="10">
        <v>295782</v>
      </c>
      <c r="Y91" s="10">
        <v>249851</v>
      </c>
      <c r="Z91" s="10"/>
      <c r="AA91" s="10"/>
      <c r="AB91" s="10"/>
      <c r="AC91" s="10">
        <v>139986</v>
      </c>
      <c r="AD91" s="10"/>
      <c r="AE91" s="10">
        <v>57686</v>
      </c>
      <c r="AF91" s="10">
        <v>102903</v>
      </c>
      <c r="AG91" s="10">
        <v>240448</v>
      </c>
      <c r="AH91" s="10"/>
      <c r="AI91" s="10"/>
      <c r="AJ91" s="10"/>
      <c r="AK91" s="10">
        <v>44982</v>
      </c>
      <c r="AM91" s="71"/>
      <c r="AN91" s="75"/>
      <c r="AO91" s="75">
        <v>356855</v>
      </c>
      <c r="AP91" s="75">
        <v>401067</v>
      </c>
      <c r="AQ91" s="75"/>
      <c r="AR91" s="75">
        <v>148410</v>
      </c>
      <c r="AS91" s="75">
        <v>207619</v>
      </c>
      <c r="AT91" s="75">
        <v>205746</v>
      </c>
      <c r="AU91" s="75"/>
      <c r="AV91" s="75"/>
      <c r="AW91" s="75">
        <v>82077</v>
      </c>
      <c r="AX91" s="75">
        <v>108673</v>
      </c>
      <c r="AY91" s="75"/>
      <c r="AZ91" s="75">
        <v>51911</v>
      </c>
      <c r="BA91" s="75">
        <v>144483</v>
      </c>
      <c r="BB91" s="75">
        <v>40486</v>
      </c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</row>
    <row r="92" spans="3:121" ht="15" x14ac:dyDescent="0.25">
      <c r="C92" s="25"/>
      <c r="D92" s="25"/>
      <c r="E92" s="66"/>
      <c r="F92" s="74">
        <v>71330</v>
      </c>
      <c r="G92" s="74"/>
      <c r="H92" s="74"/>
      <c r="I92" s="74"/>
      <c r="J92" s="74"/>
      <c r="K92" s="74"/>
      <c r="L92" s="74">
        <v>63603</v>
      </c>
      <c r="M92" s="74"/>
      <c r="N92" s="74">
        <v>9248</v>
      </c>
      <c r="O92" s="74"/>
      <c r="P92" s="74"/>
      <c r="Q92" s="74"/>
      <c r="R92" s="74"/>
      <c r="S92" s="74"/>
      <c r="T92" s="74">
        <v>8877</v>
      </c>
      <c r="U92" s="65"/>
      <c r="V92" s="21"/>
      <c r="W92" s="10">
        <v>235972</v>
      </c>
      <c r="X92" s="10">
        <v>335393</v>
      </c>
      <c r="Y92" s="10"/>
      <c r="Z92" s="10"/>
      <c r="AA92" s="10"/>
      <c r="AB92" s="10"/>
      <c r="AC92" s="10">
        <v>146618</v>
      </c>
      <c r="AD92" s="10"/>
      <c r="AE92" s="10">
        <v>74850</v>
      </c>
      <c r="AF92" s="10">
        <v>110877</v>
      </c>
      <c r="AG92" s="10"/>
      <c r="AH92" s="10"/>
      <c r="AI92" s="10"/>
      <c r="AJ92" s="10"/>
      <c r="AK92" s="10">
        <v>45944</v>
      </c>
      <c r="AM92" s="71"/>
      <c r="AN92" s="75"/>
      <c r="AO92" s="75">
        <v>371962</v>
      </c>
      <c r="AP92" s="75"/>
      <c r="AQ92" s="75"/>
      <c r="AR92" s="75">
        <v>155645</v>
      </c>
      <c r="AS92" s="75">
        <v>208924</v>
      </c>
      <c r="AT92" s="75">
        <v>215941</v>
      </c>
      <c r="AU92" s="75"/>
      <c r="AV92" s="75"/>
      <c r="AW92" s="75">
        <v>99459</v>
      </c>
      <c r="AX92" s="75"/>
      <c r="AY92" s="75"/>
      <c r="AZ92" s="75">
        <v>55191</v>
      </c>
      <c r="BA92" s="75">
        <v>168724</v>
      </c>
      <c r="BB92" s="75">
        <v>41183</v>
      </c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</row>
    <row r="93" spans="3:121" ht="15" x14ac:dyDescent="0.25">
      <c r="C93" s="25"/>
      <c r="D93" s="25"/>
      <c r="E93" s="66"/>
      <c r="F93" s="74">
        <v>84313</v>
      </c>
      <c r="G93" s="74"/>
      <c r="H93" s="74"/>
      <c r="I93" s="74"/>
      <c r="J93" s="74"/>
      <c r="K93" s="74"/>
      <c r="L93" s="74">
        <v>66991</v>
      </c>
      <c r="M93" s="74"/>
      <c r="N93" s="74">
        <v>23685</v>
      </c>
      <c r="O93" s="74"/>
      <c r="P93" s="74"/>
      <c r="Q93" s="74"/>
      <c r="R93" s="74"/>
      <c r="S93" s="74"/>
      <c r="T93" s="74">
        <v>9224</v>
      </c>
      <c r="U93" s="65"/>
      <c r="V93" s="21"/>
      <c r="W93" s="10">
        <v>276992</v>
      </c>
      <c r="X93" s="10"/>
      <c r="Y93" s="10"/>
      <c r="Z93" s="10"/>
      <c r="AA93" s="10"/>
      <c r="AB93" s="10"/>
      <c r="AC93" s="10">
        <v>149097</v>
      </c>
      <c r="AD93" s="10"/>
      <c r="AE93" s="10">
        <v>103796</v>
      </c>
      <c r="AF93" s="10"/>
      <c r="AG93" s="10"/>
      <c r="AH93" s="10"/>
      <c r="AI93" s="10"/>
      <c r="AJ93" s="10"/>
      <c r="AK93" s="10">
        <v>47224</v>
      </c>
      <c r="AM93" s="71"/>
      <c r="AN93" s="75"/>
      <c r="AO93" s="75">
        <v>384250</v>
      </c>
      <c r="AP93" s="75"/>
      <c r="AQ93" s="75"/>
      <c r="AR93" s="75">
        <v>156102</v>
      </c>
      <c r="AS93" s="75">
        <v>242266</v>
      </c>
      <c r="AT93" s="75">
        <v>224124</v>
      </c>
      <c r="AU93" s="75"/>
      <c r="AV93" s="75"/>
      <c r="AW93" s="75">
        <v>106451</v>
      </c>
      <c r="AX93" s="75"/>
      <c r="AY93" s="75"/>
      <c r="AZ93" s="75">
        <v>66063</v>
      </c>
      <c r="BA93" s="75">
        <v>189664</v>
      </c>
      <c r="BB93" s="75">
        <v>41457</v>
      </c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</row>
    <row r="94" spans="3:121" ht="15" x14ac:dyDescent="0.25">
      <c r="C94" s="25"/>
      <c r="D94" s="25"/>
      <c r="E94" s="66"/>
      <c r="F94" s="74">
        <v>97353</v>
      </c>
      <c r="G94" s="74"/>
      <c r="H94" s="74"/>
      <c r="I94" s="74"/>
      <c r="J94" s="74"/>
      <c r="K94" s="74"/>
      <c r="L94" s="74">
        <v>68850</v>
      </c>
      <c r="M94" s="74"/>
      <c r="N94" s="74">
        <v>30465</v>
      </c>
      <c r="O94" s="74"/>
      <c r="P94" s="74"/>
      <c r="Q94" s="74"/>
      <c r="R94" s="74"/>
      <c r="S94" s="74"/>
      <c r="T94" s="74">
        <v>9569</v>
      </c>
      <c r="U94" s="65"/>
      <c r="V94" s="21"/>
      <c r="W94" s="10"/>
      <c r="X94" s="10"/>
      <c r="Y94" s="10"/>
      <c r="Z94" s="10"/>
      <c r="AA94" s="10"/>
      <c r="AB94" s="10"/>
      <c r="AC94" s="10">
        <v>149877</v>
      </c>
      <c r="AD94" s="10"/>
      <c r="AE94" s="10"/>
      <c r="AF94" s="10"/>
      <c r="AG94" s="10"/>
      <c r="AH94" s="10"/>
      <c r="AI94" s="10"/>
      <c r="AJ94" s="10"/>
      <c r="AK94" s="10">
        <v>50415</v>
      </c>
      <c r="AM94" s="71"/>
      <c r="AN94" s="75"/>
      <c r="AO94" s="75">
        <v>397225</v>
      </c>
      <c r="AP94" s="75"/>
      <c r="AQ94" s="75"/>
      <c r="AR94" s="75">
        <v>157499</v>
      </c>
      <c r="AS94" s="75"/>
      <c r="AT94" s="75">
        <v>238749</v>
      </c>
      <c r="AU94" s="75"/>
      <c r="AV94" s="75"/>
      <c r="AW94" s="75">
        <v>106940</v>
      </c>
      <c r="AX94" s="75"/>
      <c r="AY94" s="75"/>
      <c r="AZ94" s="75">
        <v>67721</v>
      </c>
      <c r="BA94" s="75"/>
      <c r="BB94" s="75">
        <v>58169</v>
      </c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</row>
    <row r="95" spans="3:121" ht="15" x14ac:dyDescent="0.25">
      <c r="C95" s="25"/>
      <c r="D95" s="25"/>
      <c r="E95" s="66"/>
      <c r="F95" s="74">
        <v>98246</v>
      </c>
      <c r="G95" s="74"/>
      <c r="H95" s="74"/>
      <c r="I95" s="74"/>
      <c r="J95" s="74"/>
      <c r="K95" s="74"/>
      <c r="L95" s="74">
        <v>70290</v>
      </c>
      <c r="M95" s="74"/>
      <c r="N95" s="74">
        <v>33639</v>
      </c>
      <c r="O95" s="74"/>
      <c r="P95" s="74"/>
      <c r="Q95" s="74"/>
      <c r="R95" s="74"/>
      <c r="S95" s="74"/>
      <c r="T95" s="74">
        <v>10446</v>
      </c>
      <c r="U95" s="65"/>
      <c r="V95" s="21"/>
      <c r="W95" s="10"/>
      <c r="X95" s="10"/>
      <c r="Y95" s="10"/>
      <c r="Z95" s="10"/>
      <c r="AA95" s="10"/>
      <c r="AB95" s="10"/>
      <c r="AC95" s="10">
        <v>150040</v>
      </c>
      <c r="AD95" s="10"/>
      <c r="AE95" s="10"/>
      <c r="AF95" s="10"/>
      <c r="AG95" s="10"/>
      <c r="AH95" s="10"/>
      <c r="AI95" s="10"/>
      <c r="AJ95" s="10"/>
      <c r="AK95" s="10">
        <v>50420</v>
      </c>
      <c r="AM95" s="71"/>
      <c r="AN95" s="75"/>
      <c r="AO95" s="75">
        <v>420450</v>
      </c>
      <c r="AP95" s="75"/>
      <c r="AQ95" s="75"/>
      <c r="AR95" s="75">
        <v>173188</v>
      </c>
      <c r="AS95" s="75"/>
      <c r="AT95" s="75">
        <v>243491</v>
      </c>
      <c r="AU95" s="75"/>
      <c r="AV95" s="75"/>
      <c r="AW95" s="75">
        <v>120494</v>
      </c>
      <c r="AX95" s="75"/>
      <c r="AY95" s="75"/>
      <c r="AZ95" s="75">
        <v>68229</v>
      </c>
      <c r="BA95" s="75"/>
      <c r="BB95" s="75">
        <v>90119</v>
      </c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</row>
    <row r="96" spans="3:121" ht="15" x14ac:dyDescent="0.25">
      <c r="C96" s="25"/>
      <c r="D96" s="25"/>
      <c r="E96" s="66"/>
      <c r="F96" s="74">
        <v>129904</v>
      </c>
      <c r="G96" s="74"/>
      <c r="H96" s="74"/>
      <c r="I96" s="74"/>
      <c r="J96" s="74"/>
      <c r="K96" s="74"/>
      <c r="L96" s="74">
        <v>70769</v>
      </c>
      <c r="M96" s="74"/>
      <c r="N96" s="74">
        <v>67120</v>
      </c>
      <c r="O96" s="74"/>
      <c r="P96" s="74"/>
      <c r="Q96" s="74"/>
      <c r="R96" s="74"/>
      <c r="S96" s="74"/>
      <c r="T96" s="74">
        <v>10600</v>
      </c>
      <c r="U96" s="65"/>
      <c r="V96" s="21"/>
      <c r="W96" s="10"/>
      <c r="X96" s="10"/>
      <c r="Y96" s="10"/>
      <c r="Z96" s="10"/>
      <c r="AA96" s="10"/>
      <c r="AB96" s="10"/>
      <c r="AC96" s="10">
        <v>152740</v>
      </c>
      <c r="AD96" s="10"/>
      <c r="AE96" s="10"/>
      <c r="AF96" s="10"/>
      <c r="AG96" s="10"/>
      <c r="AH96" s="10"/>
      <c r="AI96" s="10"/>
      <c r="AJ96" s="10"/>
      <c r="AK96" s="10">
        <v>50504</v>
      </c>
      <c r="AM96" s="71"/>
      <c r="AN96" s="75"/>
      <c r="AO96" s="75">
        <v>501624</v>
      </c>
      <c r="AP96" s="75"/>
      <c r="AQ96" s="75"/>
      <c r="AR96" s="75">
        <v>175620</v>
      </c>
      <c r="AS96" s="75"/>
      <c r="AT96" s="75">
        <v>256729</v>
      </c>
      <c r="AU96" s="75"/>
      <c r="AV96" s="75"/>
      <c r="AW96" s="75"/>
      <c r="AX96" s="75"/>
      <c r="AY96" s="75"/>
      <c r="AZ96" s="75">
        <v>68920</v>
      </c>
      <c r="BA96" s="75"/>
      <c r="BB96" s="75">
        <v>102843</v>
      </c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</row>
    <row r="97" spans="3:97" ht="15" x14ac:dyDescent="0.25">
      <c r="C97" s="25"/>
      <c r="D97" s="25"/>
      <c r="E97" s="66"/>
      <c r="F97" s="74"/>
      <c r="G97" s="74"/>
      <c r="H97" s="74"/>
      <c r="I97" s="74"/>
      <c r="J97" s="74"/>
      <c r="K97" s="74"/>
      <c r="L97" s="74">
        <v>71159</v>
      </c>
      <c r="M97" s="74"/>
      <c r="N97" s="74"/>
      <c r="O97" s="74"/>
      <c r="P97" s="74"/>
      <c r="Q97" s="74"/>
      <c r="R97" s="74"/>
      <c r="S97" s="74"/>
      <c r="T97" s="74">
        <v>12377</v>
      </c>
      <c r="U97" s="65"/>
      <c r="V97" s="21"/>
      <c r="W97" s="10"/>
      <c r="X97" s="10"/>
      <c r="Y97" s="10"/>
      <c r="Z97" s="10"/>
      <c r="AA97" s="10"/>
      <c r="AB97" s="10"/>
      <c r="AC97" s="10">
        <v>164372</v>
      </c>
      <c r="AD97" s="10"/>
      <c r="AE97" s="10"/>
      <c r="AF97" s="10"/>
      <c r="AG97" s="10"/>
      <c r="AH97" s="10"/>
      <c r="AI97" s="10"/>
      <c r="AJ97" s="10"/>
      <c r="AK97" s="10">
        <v>51236</v>
      </c>
      <c r="AM97" s="71"/>
      <c r="AN97" s="75"/>
      <c r="AO97" s="75"/>
      <c r="AP97" s="75"/>
      <c r="AQ97" s="75"/>
      <c r="AR97" s="75">
        <v>181088</v>
      </c>
      <c r="AS97" s="75"/>
      <c r="AT97" s="75">
        <v>432966</v>
      </c>
      <c r="AU97" s="75"/>
      <c r="AV97" s="75"/>
      <c r="AW97" s="75"/>
      <c r="AX97" s="75"/>
      <c r="AY97" s="75"/>
      <c r="AZ97" s="75">
        <v>76002</v>
      </c>
      <c r="BA97" s="75"/>
      <c r="BB97" s="75">
        <v>114047</v>
      </c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</row>
    <row r="98" spans="3:97" ht="15" x14ac:dyDescent="0.25">
      <c r="C98" s="25"/>
      <c r="D98" s="25"/>
      <c r="E98" s="66"/>
      <c r="F98" s="74"/>
      <c r="G98" s="74"/>
      <c r="H98" s="74"/>
      <c r="I98" s="74"/>
      <c r="J98" s="74"/>
      <c r="K98" s="74"/>
      <c r="L98" s="74">
        <v>72240</v>
      </c>
      <c r="M98" s="74"/>
      <c r="N98" s="74"/>
      <c r="O98" s="74"/>
      <c r="P98" s="74"/>
      <c r="Q98" s="74"/>
      <c r="R98" s="74"/>
      <c r="S98" s="74"/>
      <c r="T98" s="74">
        <v>15450</v>
      </c>
      <c r="U98" s="65"/>
      <c r="V98" s="21"/>
      <c r="W98" s="10"/>
      <c r="X98" s="10"/>
      <c r="Y98" s="10"/>
      <c r="Z98" s="10"/>
      <c r="AA98" s="10"/>
      <c r="AB98" s="10"/>
      <c r="AC98" s="10">
        <v>166665</v>
      </c>
      <c r="AD98" s="10"/>
      <c r="AE98" s="10"/>
      <c r="AF98" s="10"/>
      <c r="AG98" s="10"/>
      <c r="AH98" s="10"/>
      <c r="AI98" s="10"/>
      <c r="AJ98" s="10"/>
      <c r="AK98" s="10">
        <v>52064</v>
      </c>
      <c r="AM98" s="71"/>
      <c r="AN98" s="75"/>
      <c r="AO98" s="75"/>
      <c r="AP98" s="75"/>
      <c r="AQ98" s="75"/>
      <c r="AR98" s="75">
        <v>195177</v>
      </c>
      <c r="AS98" s="75"/>
      <c r="AT98" s="75"/>
      <c r="AU98" s="75"/>
      <c r="AV98" s="75"/>
      <c r="AW98" s="75"/>
      <c r="AX98" s="75"/>
      <c r="AY98" s="75"/>
      <c r="AZ98" s="75">
        <v>86786</v>
      </c>
      <c r="BA98" s="75"/>
      <c r="BB98" s="75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</row>
    <row r="99" spans="3:97" ht="15" x14ac:dyDescent="0.25">
      <c r="C99" s="25"/>
      <c r="D99" s="25"/>
      <c r="E99" s="66"/>
      <c r="F99" s="74"/>
      <c r="G99" s="74"/>
      <c r="H99" s="74"/>
      <c r="I99" s="74"/>
      <c r="J99" s="74"/>
      <c r="K99" s="74"/>
      <c r="L99" s="74">
        <v>75788</v>
      </c>
      <c r="M99" s="74"/>
      <c r="N99" s="74"/>
      <c r="O99" s="74"/>
      <c r="P99" s="74"/>
      <c r="Q99" s="74"/>
      <c r="R99" s="74"/>
      <c r="S99" s="74"/>
      <c r="T99" s="74">
        <v>23139</v>
      </c>
      <c r="U99" s="65"/>
      <c r="V99" s="21"/>
      <c r="W99" s="10"/>
      <c r="X99" s="10"/>
      <c r="Y99" s="10"/>
      <c r="Z99" s="10"/>
      <c r="AA99" s="10"/>
      <c r="AB99" s="10"/>
      <c r="AC99" s="10">
        <v>178665</v>
      </c>
      <c r="AD99" s="10"/>
      <c r="AE99" s="10"/>
      <c r="AF99" s="10"/>
      <c r="AG99" s="10"/>
      <c r="AH99" s="10"/>
      <c r="AI99" s="10"/>
      <c r="AJ99" s="10"/>
      <c r="AK99" s="10">
        <v>54079</v>
      </c>
      <c r="AM99" s="71"/>
      <c r="AN99" s="75"/>
      <c r="AO99" s="75"/>
      <c r="AP99" s="75"/>
      <c r="AQ99" s="75"/>
      <c r="AR99" s="75">
        <v>224361</v>
      </c>
      <c r="AS99" s="75"/>
      <c r="AT99" s="75"/>
      <c r="AU99" s="75"/>
      <c r="AV99" s="75"/>
      <c r="AW99" s="75"/>
      <c r="AX99" s="75"/>
      <c r="AY99" s="75"/>
      <c r="AZ99" s="75">
        <v>123311</v>
      </c>
      <c r="BA99" s="75"/>
      <c r="BB99" s="75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</row>
    <row r="100" spans="3:97" ht="15" x14ac:dyDescent="0.25">
      <c r="C100" s="25"/>
      <c r="D100" s="25"/>
      <c r="E100" s="66"/>
      <c r="F100" s="66"/>
      <c r="G100" s="73"/>
      <c r="H100" s="73"/>
      <c r="I100" s="73"/>
      <c r="J100" s="73"/>
      <c r="K100" s="73"/>
      <c r="L100" s="73"/>
      <c r="M100" s="73"/>
      <c r="N100" s="73"/>
      <c r="O100" s="73"/>
      <c r="P100" s="74"/>
      <c r="Q100" s="74"/>
      <c r="R100" s="73"/>
      <c r="S100" s="73"/>
      <c r="T100" s="73"/>
      <c r="U100" s="76"/>
      <c r="V100" s="21"/>
      <c r="W100" s="10"/>
      <c r="X100" s="10"/>
      <c r="Y100" s="10"/>
      <c r="Z100" s="10"/>
      <c r="AA100" s="10"/>
      <c r="AB100" s="10"/>
      <c r="AC100" s="10">
        <v>190239</v>
      </c>
      <c r="AD100" s="10"/>
      <c r="AE100" s="10"/>
      <c r="AF100" s="10"/>
      <c r="AG100" s="10"/>
      <c r="AH100" s="10"/>
      <c r="AI100" s="10"/>
      <c r="AJ100" s="10"/>
      <c r="AK100" s="10">
        <v>57306</v>
      </c>
      <c r="AM100" s="71"/>
      <c r="AN100" s="75"/>
      <c r="AO100" s="75"/>
      <c r="AP100" s="75"/>
      <c r="AQ100" s="75"/>
      <c r="AR100" s="75">
        <v>231816</v>
      </c>
      <c r="AS100" s="75"/>
      <c r="AT100" s="75"/>
      <c r="AU100" s="75"/>
      <c r="AV100" s="75"/>
      <c r="AW100" s="75"/>
      <c r="AX100" s="75"/>
      <c r="AY100" s="75"/>
      <c r="AZ100" s="75">
        <v>127541</v>
      </c>
      <c r="BA100" s="75"/>
      <c r="BB100" s="75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</row>
    <row r="101" spans="3:97" ht="15" x14ac:dyDescent="0.25">
      <c r="C101" s="25"/>
      <c r="D101" s="25"/>
      <c r="E101" s="66"/>
      <c r="F101" s="66"/>
      <c r="G101" s="73"/>
      <c r="H101" s="73"/>
      <c r="I101" s="73"/>
      <c r="J101" s="73"/>
      <c r="K101" s="73"/>
      <c r="L101" s="73"/>
      <c r="M101" s="73"/>
      <c r="N101" s="73"/>
      <c r="O101" s="73"/>
      <c r="P101" s="74"/>
      <c r="Q101" s="74"/>
      <c r="R101" s="73"/>
      <c r="S101" s="73"/>
      <c r="T101" s="73"/>
      <c r="U101" s="76"/>
      <c r="V101" s="21"/>
      <c r="W101" s="10"/>
      <c r="X101" s="10"/>
      <c r="Y101" s="10"/>
      <c r="Z101" s="10"/>
      <c r="AA101" s="10"/>
      <c r="AB101" s="10"/>
      <c r="AC101" s="10">
        <v>199723</v>
      </c>
      <c r="AD101" s="10"/>
      <c r="AE101" s="10"/>
      <c r="AF101" s="10"/>
      <c r="AG101" s="10"/>
      <c r="AH101" s="10"/>
      <c r="AI101" s="10"/>
      <c r="AJ101" s="10"/>
      <c r="AK101" s="10">
        <v>57477</v>
      </c>
      <c r="AM101" s="71"/>
      <c r="AN101" s="71"/>
      <c r="AO101" s="75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</row>
    <row r="102" spans="3:97" ht="15" x14ac:dyDescent="0.25">
      <c r="E102" s="66"/>
      <c r="F102" s="66"/>
      <c r="G102" s="73"/>
      <c r="H102" s="73"/>
      <c r="I102" s="73"/>
      <c r="J102" s="73"/>
      <c r="K102" s="73"/>
      <c r="L102" s="73"/>
      <c r="M102" s="73"/>
      <c r="N102" s="73"/>
      <c r="O102" s="73"/>
      <c r="P102" s="74"/>
      <c r="Q102" s="74"/>
      <c r="R102" s="73"/>
      <c r="S102" s="73"/>
      <c r="T102" s="73"/>
      <c r="U102" s="76"/>
      <c r="V102" s="21"/>
      <c r="W102" s="10"/>
      <c r="X102" s="10"/>
      <c r="Y102" s="10"/>
      <c r="Z102" s="10"/>
      <c r="AA102" s="10"/>
      <c r="AB102" s="10"/>
      <c r="AC102" s="10">
        <v>202347</v>
      </c>
      <c r="AD102" s="10"/>
      <c r="AE102" s="10"/>
      <c r="AF102" s="10"/>
      <c r="AG102" s="10"/>
      <c r="AH102" s="10"/>
      <c r="AI102" s="10"/>
      <c r="AJ102" s="10"/>
      <c r="AK102" s="10">
        <v>59333</v>
      </c>
      <c r="AM102" s="71"/>
      <c r="AN102" s="71"/>
      <c r="AO102" s="75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</row>
    <row r="103" spans="3:97" ht="15" x14ac:dyDescent="0.25">
      <c r="E103" s="66"/>
      <c r="F103" s="66"/>
      <c r="G103" s="73"/>
      <c r="H103" s="73"/>
      <c r="I103" s="73"/>
      <c r="J103" s="73"/>
      <c r="K103" s="73"/>
      <c r="L103" s="73"/>
      <c r="M103" s="73"/>
      <c r="N103" s="73"/>
      <c r="O103" s="73"/>
      <c r="P103" s="74"/>
      <c r="Q103" s="74"/>
      <c r="R103" s="73"/>
      <c r="S103" s="73"/>
      <c r="T103" s="73"/>
      <c r="U103" s="76"/>
      <c r="V103" s="21"/>
      <c r="W103" s="10"/>
      <c r="X103" s="10"/>
      <c r="Y103" s="10"/>
      <c r="Z103" s="10"/>
      <c r="AA103" s="10"/>
      <c r="AB103" s="10"/>
      <c r="AC103" s="10">
        <v>220109</v>
      </c>
      <c r="AD103" s="10"/>
      <c r="AE103" s="10"/>
      <c r="AF103" s="10"/>
      <c r="AG103" s="10"/>
      <c r="AH103" s="10"/>
      <c r="AI103" s="10"/>
      <c r="AJ103" s="10"/>
      <c r="AK103" s="10">
        <v>69015</v>
      </c>
      <c r="AM103" s="71"/>
      <c r="AN103" s="71"/>
      <c r="AO103" s="75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</row>
    <row r="104" spans="3:97" ht="15" x14ac:dyDescent="0.25">
      <c r="E104" s="66"/>
      <c r="F104" s="66"/>
      <c r="G104" s="73"/>
      <c r="H104" s="73"/>
      <c r="I104" s="73"/>
      <c r="J104" s="73"/>
      <c r="K104" s="73"/>
      <c r="L104" s="73"/>
      <c r="M104" s="73"/>
      <c r="N104" s="73"/>
      <c r="O104" s="73"/>
      <c r="P104" s="74"/>
      <c r="Q104" s="74"/>
      <c r="R104" s="73"/>
      <c r="S104" s="73"/>
      <c r="T104" s="73"/>
      <c r="U104" s="76"/>
      <c r="V104" s="21"/>
      <c r="W104" s="10"/>
      <c r="X104" s="10"/>
      <c r="Y104" s="10"/>
      <c r="Z104" s="10"/>
      <c r="AA104" s="10"/>
      <c r="AB104" s="10"/>
      <c r="AC104" s="10">
        <v>238472</v>
      </c>
      <c r="AD104" s="10"/>
      <c r="AE104" s="10"/>
      <c r="AF104" s="10"/>
      <c r="AG104" s="10"/>
      <c r="AH104" s="10"/>
      <c r="AI104" s="10"/>
      <c r="AJ104" s="10"/>
      <c r="AK104" s="10">
        <v>81473</v>
      </c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</row>
    <row r="105" spans="3:97" ht="15" x14ac:dyDescent="0.25">
      <c r="E105" s="66"/>
      <c r="F105" s="66"/>
      <c r="G105" s="73"/>
      <c r="H105" s="73"/>
      <c r="I105" s="73"/>
      <c r="J105" s="73"/>
      <c r="K105" s="73"/>
      <c r="L105" s="73"/>
      <c r="M105" s="73"/>
      <c r="N105" s="73"/>
      <c r="O105" s="73"/>
      <c r="P105" s="74"/>
      <c r="Q105" s="74"/>
      <c r="R105" s="73"/>
      <c r="S105" s="73"/>
      <c r="T105" s="73"/>
      <c r="U105" s="76"/>
      <c r="V105" s="21"/>
      <c r="W105" s="10"/>
      <c r="X105" s="10"/>
      <c r="Y105" s="10"/>
      <c r="Z105" s="10"/>
      <c r="AA105" s="10"/>
      <c r="AB105" s="10"/>
      <c r="AC105" s="10">
        <v>284449</v>
      </c>
      <c r="AD105" s="10"/>
      <c r="AE105" s="10"/>
      <c r="AF105" s="10"/>
      <c r="AG105" s="10"/>
      <c r="AH105" s="10"/>
      <c r="AI105" s="10"/>
      <c r="AJ105" s="10"/>
      <c r="AK105" s="10">
        <v>83949</v>
      </c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</row>
    <row r="106" spans="3:97" ht="15" x14ac:dyDescent="0.25">
      <c r="E106" s="66"/>
      <c r="F106" s="66"/>
      <c r="G106" s="73"/>
      <c r="H106" s="73"/>
      <c r="I106" s="73"/>
      <c r="J106" s="73"/>
      <c r="K106" s="73"/>
      <c r="L106" s="73"/>
      <c r="M106" s="73"/>
      <c r="N106" s="73"/>
      <c r="O106" s="73"/>
      <c r="P106" s="74"/>
      <c r="Q106" s="74"/>
      <c r="R106" s="73"/>
      <c r="S106" s="73"/>
      <c r="T106" s="73"/>
      <c r="U106" s="76"/>
      <c r="V106" s="21"/>
      <c r="W106" s="10"/>
      <c r="X106" s="10"/>
      <c r="Y106" s="10"/>
      <c r="Z106" s="10"/>
      <c r="AA106" s="10"/>
      <c r="AB106" s="10"/>
      <c r="AC106" s="10">
        <v>304529</v>
      </c>
      <c r="AD106" s="10"/>
      <c r="AE106" s="10"/>
      <c r="AF106" s="10"/>
      <c r="AG106" s="10"/>
      <c r="AH106" s="10"/>
      <c r="AI106" s="10"/>
      <c r="AJ106" s="10"/>
      <c r="AK106" s="10">
        <v>107562</v>
      </c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</row>
    <row r="107" spans="3:97" ht="15" x14ac:dyDescent="0.25">
      <c r="C107" s="22"/>
      <c r="D107" s="22"/>
      <c r="E107" s="66"/>
      <c r="F107" s="66"/>
      <c r="G107" s="73"/>
      <c r="H107" s="73"/>
      <c r="I107" s="73"/>
      <c r="J107" s="73"/>
      <c r="K107" s="73"/>
      <c r="L107" s="73"/>
      <c r="M107" s="73"/>
      <c r="N107" s="73"/>
      <c r="O107" s="73"/>
      <c r="P107" s="74"/>
      <c r="Q107" s="74"/>
      <c r="R107" s="73"/>
      <c r="S107" s="73"/>
      <c r="T107" s="73"/>
      <c r="U107" s="76"/>
      <c r="V107" s="21"/>
      <c r="W107" s="10"/>
      <c r="X107" s="10"/>
      <c r="Y107" s="10"/>
      <c r="Z107" s="10"/>
      <c r="AA107" s="10"/>
      <c r="AB107" s="10"/>
      <c r="AC107" s="10">
        <v>321666</v>
      </c>
      <c r="AD107" s="10"/>
      <c r="AE107" s="10"/>
      <c r="AF107" s="10"/>
      <c r="AG107" s="10"/>
      <c r="AH107" s="10"/>
      <c r="AI107" s="10"/>
      <c r="AJ107" s="10"/>
      <c r="AK107" s="10">
        <v>126267</v>
      </c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</row>
    <row r="108" spans="3:97" ht="15" x14ac:dyDescent="0.25">
      <c r="C108" s="22"/>
      <c r="D108" s="22"/>
      <c r="E108" s="66"/>
      <c r="F108" s="66"/>
      <c r="G108" s="73"/>
      <c r="H108" s="73"/>
      <c r="I108" s="73"/>
      <c r="J108" s="73"/>
      <c r="K108" s="73"/>
      <c r="L108" s="73"/>
      <c r="M108" s="73"/>
      <c r="N108" s="73"/>
      <c r="O108" s="73"/>
      <c r="P108" s="74"/>
      <c r="Q108" s="74"/>
      <c r="R108" s="73"/>
      <c r="S108" s="73"/>
      <c r="T108" s="73"/>
      <c r="U108" s="76"/>
      <c r="V108" s="21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</row>
    <row r="109" spans="3:97" ht="15" x14ac:dyDescent="0.25">
      <c r="C109" s="22"/>
      <c r="D109" s="22"/>
      <c r="E109" s="66"/>
      <c r="F109" s="66"/>
      <c r="G109" s="73"/>
      <c r="H109" s="73"/>
      <c r="I109" s="73"/>
      <c r="J109" s="73"/>
      <c r="K109" s="73"/>
      <c r="L109" s="73"/>
      <c r="M109" s="73"/>
      <c r="N109" s="73"/>
      <c r="O109" s="73"/>
      <c r="P109" s="74"/>
      <c r="Q109" s="74"/>
      <c r="R109" s="73"/>
      <c r="S109" s="73"/>
      <c r="T109" s="73"/>
      <c r="U109" s="76"/>
      <c r="V109" s="21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</row>
    <row r="110" spans="3:97" ht="15" x14ac:dyDescent="0.25">
      <c r="C110" s="22"/>
      <c r="D110" s="22"/>
      <c r="E110" s="66"/>
      <c r="F110" s="66"/>
      <c r="G110" s="73"/>
      <c r="H110" s="73"/>
      <c r="I110" s="73"/>
      <c r="J110" s="73"/>
      <c r="K110" s="73"/>
      <c r="L110" s="73"/>
      <c r="M110" s="73"/>
      <c r="N110" s="73"/>
      <c r="O110" s="73"/>
      <c r="P110" s="74"/>
      <c r="Q110" s="74"/>
      <c r="R110" s="73"/>
      <c r="S110" s="73"/>
      <c r="T110" s="73"/>
      <c r="U110" s="76"/>
      <c r="V110" s="21"/>
      <c r="W110" s="21"/>
      <c r="X110" s="21"/>
      <c r="Y110" s="21"/>
      <c r="Z110" s="21"/>
      <c r="AA110" s="20"/>
      <c r="AB110" s="21"/>
      <c r="AC110" s="10"/>
      <c r="AD110" s="10"/>
      <c r="AE110" s="10"/>
      <c r="AF110" s="10"/>
      <c r="AG110" s="10"/>
      <c r="AH110" s="10"/>
      <c r="AI110" s="10"/>
      <c r="AJ110" s="10"/>
      <c r="AK110" s="10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</row>
    <row r="111" spans="3:97" ht="15" x14ac:dyDescent="0.25">
      <c r="C111" s="22"/>
      <c r="D111" s="22"/>
      <c r="E111" s="66"/>
      <c r="F111" s="66"/>
      <c r="G111" s="73"/>
      <c r="H111" s="73"/>
      <c r="I111" s="73"/>
      <c r="J111" s="73"/>
      <c r="K111" s="73"/>
      <c r="L111" s="73"/>
      <c r="M111" s="73"/>
      <c r="N111" s="73"/>
      <c r="O111" s="73"/>
      <c r="P111" s="74"/>
      <c r="Q111" s="74"/>
      <c r="R111" s="73"/>
      <c r="S111" s="73"/>
      <c r="T111" s="73"/>
      <c r="U111" s="76"/>
      <c r="V111" s="21"/>
      <c r="W111" s="21"/>
      <c r="X111" s="21"/>
      <c r="Y111" s="21"/>
      <c r="Z111" s="21"/>
      <c r="AA111" s="20"/>
      <c r="AB111" s="21"/>
      <c r="AC111" s="10"/>
      <c r="AD111" s="10"/>
      <c r="AE111" s="10"/>
      <c r="AF111" s="10"/>
      <c r="AG111" s="10"/>
      <c r="AH111" s="10"/>
      <c r="AI111" s="10"/>
      <c r="AJ111" s="10"/>
      <c r="AK111" s="10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</row>
    <row r="112" spans="3:97" ht="15" x14ac:dyDescent="0.25">
      <c r="C112" s="22"/>
      <c r="D112" s="22"/>
      <c r="E112" s="66"/>
      <c r="F112" s="66"/>
      <c r="G112" s="73"/>
      <c r="H112" s="73"/>
      <c r="I112" s="73"/>
      <c r="J112" s="73"/>
      <c r="K112" s="73"/>
      <c r="L112" s="73"/>
      <c r="M112" s="73"/>
      <c r="N112" s="73"/>
      <c r="O112" s="73"/>
      <c r="P112" s="74"/>
      <c r="Q112" s="74"/>
      <c r="R112" s="73"/>
      <c r="S112" s="73"/>
      <c r="T112" s="73"/>
      <c r="U112" s="76"/>
      <c r="V112" s="21"/>
      <c r="W112" s="21"/>
      <c r="X112" s="21"/>
      <c r="Y112" s="21"/>
      <c r="Z112" s="21"/>
      <c r="AA112" s="20"/>
      <c r="AB112" s="21"/>
      <c r="AC112" s="10"/>
      <c r="AD112" s="10"/>
      <c r="AE112" s="10"/>
      <c r="AF112" s="10"/>
      <c r="AG112" s="10"/>
      <c r="AH112" s="10"/>
      <c r="AI112" s="10"/>
      <c r="AJ112" s="10"/>
      <c r="AK112" s="10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</row>
    <row r="113" spans="3:97" ht="15" x14ac:dyDescent="0.25">
      <c r="C113" s="22"/>
      <c r="D113" s="22"/>
      <c r="E113" s="66"/>
      <c r="F113" s="66"/>
      <c r="G113" s="73"/>
      <c r="H113" s="73"/>
      <c r="I113" s="73"/>
      <c r="J113" s="73"/>
      <c r="K113" s="73"/>
      <c r="L113" s="73"/>
      <c r="M113" s="73"/>
      <c r="N113" s="73"/>
      <c r="O113" s="73"/>
      <c r="P113" s="74"/>
      <c r="Q113" s="74"/>
      <c r="R113" s="73"/>
      <c r="S113" s="73"/>
      <c r="T113" s="73"/>
      <c r="U113" s="76"/>
      <c r="V113" s="21"/>
      <c r="W113" s="21"/>
      <c r="X113" s="21"/>
      <c r="Y113" s="21"/>
      <c r="Z113" s="21"/>
      <c r="AA113" s="20"/>
      <c r="AB113" s="21"/>
      <c r="AC113" s="10"/>
      <c r="AD113" s="10"/>
      <c r="AE113" s="10"/>
      <c r="AF113" s="10"/>
      <c r="AG113" s="10"/>
      <c r="AH113" s="10"/>
      <c r="AI113" s="10"/>
      <c r="AJ113" s="10"/>
      <c r="AK113" s="10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</row>
    <row r="114" spans="3:97" ht="15" x14ac:dyDescent="0.25">
      <c r="C114" s="22"/>
      <c r="D114" s="22"/>
      <c r="E114" s="66"/>
      <c r="F114" s="66"/>
      <c r="G114" s="73"/>
      <c r="H114" s="73"/>
      <c r="I114" s="73"/>
      <c r="J114" s="73"/>
      <c r="K114" s="73"/>
      <c r="L114" s="73"/>
      <c r="M114" s="73"/>
      <c r="N114" s="73"/>
      <c r="O114" s="73"/>
      <c r="P114" s="66"/>
      <c r="Q114" s="66"/>
      <c r="R114" s="66"/>
      <c r="S114" s="66"/>
      <c r="T114" s="66"/>
      <c r="U114" s="69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</row>
    <row r="115" spans="3:97" ht="15" x14ac:dyDescent="0.25">
      <c r="C115" s="22"/>
      <c r="D115" s="22"/>
      <c r="E115" s="66"/>
      <c r="F115" s="66"/>
      <c r="G115" s="73"/>
      <c r="H115" s="73"/>
      <c r="I115" s="73"/>
      <c r="J115" s="73"/>
      <c r="K115" s="73"/>
      <c r="L115" s="73"/>
      <c r="M115" s="73"/>
      <c r="N115" s="73"/>
      <c r="O115" s="73"/>
      <c r="P115" s="66"/>
      <c r="Q115" s="66"/>
      <c r="R115" s="66"/>
      <c r="S115" s="66"/>
      <c r="T115" s="66"/>
      <c r="U115" s="69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</row>
    <row r="116" spans="3:97" ht="15" x14ac:dyDescent="0.25">
      <c r="C116" s="22"/>
      <c r="D116" s="22"/>
      <c r="E116" s="66"/>
      <c r="F116" s="66"/>
      <c r="G116" s="73"/>
      <c r="H116" s="73"/>
      <c r="I116" s="73"/>
      <c r="J116" s="73"/>
      <c r="K116" s="73"/>
      <c r="L116" s="73"/>
      <c r="M116" s="73"/>
      <c r="N116" s="73"/>
      <c r="O116" s="73"/>
      <c r="P116" s="66"/>
      <c r="Q116" s="66"/>
      <c r="R116" s="66"/>
      <c r="S116" s="66"/>
      <c r="T116" s="66"/>
      <c r="U116" s="69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</row>
    <row r="117" spans="3:97" ht="15" x14ac:dyDescent="0.25">
      <c r="C117" s="22"/>
      <c r="D117" s="22"/>
      <c r="E117" s="66"/>
      <c r="F117" s="66"/>
      <c r="G117" s="73"/>
      <c r="H117" s="73"/>
      <c r="I117" s="73"/>
      <c r="J117" s="73"/>
      <c r="K117" s="73"/>
      <c r="L117" s="73"/>
      <c r="M117" s="73"/>
      <c r="N117" s="73"/>
      <c r="O117" s="73"/>
      <c r="P117" s="66"/>
      <c r="Q117" s="74"/>
      <c r="R117" s="74"/>
      <c r="S117" s="74"/>
      <c r="T117" s="74"/>
      <c r="U117" s="65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2"/>
      <c r="AM117" s="75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</row>
    <row r="118" spans="3:97" ht="15" x14ac:dyDescent="0.25">
      <c r="C118" s="22"/>
      <c r="D118" s="22"/>
      <c r="E118" s="66"/>
      <c r="F118" s="66"/>
      <c r="G118" s="73"/>
      <c r="H118" s="73"/>
      <c r="I118" s="73"/>
      <c r="J118" s="73"/>
      <c r="K118" s="73"/>
      <c r="L118" s="73"/>
      <c r="M118" s="73"/>
      <c r="N118" s="73"/>
      <c r="O118" s="73"/>
      <c r="P118" s="66"/>
      <c r="Q118" s="74"/>
      <c r="R118" s="74"/>
      <c r="S118" s="74"/>
      <c r="T118" s="74"/>
      <c r="U118" s="65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2"/>
      <c r="AM118" s="75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</row>
    <row r="119" spans="3:97" ht="15" x14ac:dyDescent="0.25">
      <c r="C119" s="22"/>
      <c r="D119" s="22"/>
      <c r="E119" s="66"/>
      <c r="F119" s="66"/>
      <c r="G119" s="73"/>
      <c r="H119" s="73"/>
      <c r="I119" s="73"/>
      <c r="J119" s="73"/>
      <c r="K119" s="73"/>
      <c r="L119" s="73"/>
      <c r="M119" s="73"/>
      <c r="N119" s="73"/>
      <c r="O119" s="73"/>
      <c r="P119" s="66"/>
      <c r="Q119" s="74"/>
      <c r="R119" s="74"/>
      <c r="S119" s="74"/>
      <c r="T119" s="74"/>
      <c r="U119" s="22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2"/>
      <c r="AM119" s="75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</row>
    <row r="120" spans="3:97" ht="15" x14ac:dyDescent="0.25">
      <c r="C120" s="22"/>
      <c r="D120" s="22"/>
      <c r="G120" s="25"/>
      <c r="H120" s="25"/>
      <c r="I120" s="25"/>
      <c r="J120" s="25"/>
      <c r="K120" s="25"/>
      <c r="L120" s="25"/>
      <c r="M120" s="25"/>
      <c r="N120" s="25"/>
      <c r="O120" s="25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</row>
    <row r="121" spans="3:97" ht="15" x14ac:dyDescent="0.25">
      <c r="C121" s="22"/>
      <c r="D121" s="22"/>
      <c r="G121" s="25"/>
      <c r="H121" s="25"/>
      <c r="I121" s="25"/>
      <c r="J121" s="25"/>
      <c r="K121" s="25"/>
      <c r="L121" s="25"/>
      <c r="M121" s="25"/>
      <c r="N121" s="25"/>
      <c r="O121" s="25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</row>
    <row r="122" spans="3:97" ht="15" x14ac:dyDescent="0.25">
      <c r="C122" s="22"/>
      <c r="D122" s="22"/>
      <c r="G122" s="25"/>
      <c r="H122" s="25"/>
      <c r="I122" s="25"/>
      <c r="J122" s="25"/>
      <c r="K122" s="25"/>
      <c r="L122" s="25"/>
      <c r="M122" s="25"/>
      <c r="N122" s="25"/>
      <c r="O122" s="25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</row>
    <row r="123" spans="3:97" ht="15" x14ac:dyDescent="0.25">
      <c r="C123" s="22"/>
      <c r="D123" s="22"/>
      <c r="G123" s="25"/>
      <c r="H123" s="25"/>
      <c r="I123" s="25"/>
      <c r="J123" s="25"/>
      <c r="K123" s="25"/>
      <c r="L123" s="25"/>
      <c r="M123" s="25"/>
      <c r="N123" s="25"/>
      <c r="O123" s="25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</row>
    <row r="124" spans="3:97" ht="15" x14ac:dyDescent="0.25">
      <c r="G124" s="25"/>
      <c r="H124" s="25"/>
      <c r="I124" s="25"/>
      <c r="J124" s="25"/>
      <c r="K124" s="25"/>
      <c r="L124" s="25"/>
      <c r="M124" s="25"/>
      <c r="N124" s="25"/>
      <c r="O124" s="25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</row>
    <row r="125" spans="3:97" ht="15" x14ac:dyDescent="0.25">
      <c r="G125" s="25"/>
      <c r="H125" s="25"/>
      <c r="I125" s="25"/>
      <c r="J125" s="25"/>
      <c r="K125" s="25"/>
      <c r="L125" s="25"/>
      <c r="M125" s="25"/>
      <c r="N125" s="25"/>
      <c r="O125" s="25"/>
      <c r="Q125" s="22"/>
      <c r="R125" s="22"/>
      <c r="S125" s="22"/>
      <c r="T125" s="22"/>
      <c r="U125" s="22"/>
      <c r="V125" s="22"/>
      <c r="W125" s="22"/>
      <c r="X125" s="22"/>
    </row>
    <row r="126" spans="3:97" ht="15" x14ac:dyDescent="0.25">
      <c r="G126" s="25"/>
      <c r="H126" s="25"/>
      <c r="I126" s="25"/>
      <c r="J126" s="25"/>
      <c r="K126" s="25"/>
      <c r="L126" s="25"/>
      <c r="M126" s="25"/>
      <c r="N126" s="25"/>
      <c r="O126" s="25"/>
      <c r="Q126" s="22"/>
      <c r="R126" s="22"/>
      <c r="S126" s="22"/>
      <c r="T126" s="22"/>
      <c r="U126" s="22"/>
      <c r="V126" s="22"/>
      <c r="W126" s="22"/>
    </row>
    <row r="127" spans="3:97" ht="15" x14ac:dyDescent="0.25">
      <c r="C127" s="25"/>
      <c r="D127" s="25"/>
      <c r="E127" s="25"/>
      <c r="G127" s="25"/>
      <c r="H127" s="25"/>
      <c r="I127" s="25"/>
      <c r="J127" s="25"/>
      <c r="K127" s="25"/>
      <c r="L127" s="25"/>
      <c r="M127" s="25"/>
      <c r="N127" s="25"/>
      <c r="O127" s="25"/>
      <c r="Q127" s="22"/>
      <c r="R127" s="22"/>
      <c r="S127" s="22"/>
      <c r="T127" s="22"/>
      <c r="U127" s="22"/>
      <c r="V127" s="22"/>
      <c r="W127" s="22"/>
    </row>
    <row r="128" spans="3:97" ht="15" x14ac:dyDescent="0.25">
      <c r="C128" s="25"/>
      <c r="D128" s="25"/>
      <c r="E128" s="25"/>
      <c r="G128" s="25"/>
      <c r="H128" s="25"/>
      <c r="I128" s="25"/>
      <c r="J128" s="25"/>
      <c r="K128" s="25"/>
      <c r="L128" s="25"/>
      <c r="M128" s="25"/>
      <c r="N128" s="25"/>
      <c r="O128" s="25"/>
      <c r="Q128" s="22"/>
      <c r="R128" s="22"/>
      <c r="S128" s="22"/>
      <c r="T128" s="22"/>
      <c r="U128" s="22"/>
      <c r="V128" s="22"/>
      <c r="W128" s="22"/>
    </row>
    <row r="129" spans="3:56" ht="15" x14ac:dyDescent="0.25">
      <c r="C129" s="25"/>
      <c r="D129" s="25"/>
      <c r="E129" s="25"/>
      <c r="G129" s="25"/>
      <c r="H129" s="25"/>
      <c r="I129" s="25"/>
      <c r="J129" s="25"/>
      <c r="K129" s="25"/>
      <c r="L129" s="25"/>
      <c r="M129" s="25"/>
      <c r="N129" s="25"/>
      <c r="O129" s="25"/>
      <c r="Q129" s="22"/>
      <c r="R129" s="22"/>
      <c r="S129" s="22"/>
      <c r="T129" s="22"/>
      <c r="U129" s="22"/>
      <c r="V129" s="22"/>
      <c r="W129" s="22"/>
    </row>
    <row r="130" spans="3:56" ht="15" x14ac:dyDescent="0.25">
      <c r="C130" s="25"/>
      <c r="D130" s="25"/>
      <c r="E130" s="25"/>
      <c r="G130" s="25"/>
      <c r="H130" s="25"/>
      <c r="I130" s="25"/>
      <c r="J130" s="25"/>
      <c r="K130" s="25"/>
      <c r="L130" s="25"/>
      <c r="M130" s="25"/>
      <c r="N130" s="25"/>
      <c r="O130" s="25"/>
      <c r="Q130" s="22"/>
      <c r="R130" s="22"/>
      <c r="S130" s="22"/>
      <c r="T130" s="22"/>
      <c r="U130" s="22"/>
      <c r="V130" s="22"/>
      <c r="W130" s="22"/>
    </row>
    <row r="131" spans="3:56" ht="15" x14ac:dyDescent="0.25">
      <c r="C131" s="25"/>
      <c r="D131" s="25"/>
      <c r="E131" s="25"/>
      <c r="G131" s="25"/>
      <c r="H131" s="25"/>
      <c r="I131" s="25"/>
      <c r="J131" s="25"/>
      <c r="K131" s="25"/>
      <c r="L131" s="25"/>
      <c r="M131" s="25"/>
      <c r="N131" s="25"/>
      <c r="O131" s="25"/>
      <c r="Q131" s="22"/>
      <c r="R131" s="22"/>
      <c r="S131" s="22"/>
      <c r="T131" s="22"/>
      <c r="U131" s="22"/>
      <c r="V131" s="22"/>
      <c r="W131" s="22"/>
      <c r="AU131" s="22"/>
    </row>
    <row r="132" spans="3:56" ht="15" x14ac:dyDescent="0.25">
      <c r="C132" s="25"/>
      <c r="D132" s="25"/>
      <c r="E132" s="25"/>
      <c r="G132" s="22"/>
      <c r="H132" s="22"/>
      <c r="I132" s="22"/>
      <c r="J132" s="25"/>
      <c r="K132" s="25"/>
      <c r="L132" s="25"/>
      <c r="M132" s="25"/>
      <c r="N132" s="25"/>
      <c r="O132" s="25"/>
      <c r="Q132" s="22"/>
      <c r="R132" s="22"/>
      <c r="S132" s="22"/>
      <c r="T132" s="22"/>
      <c r="U132" s="22"/>
      <c r="V132" s="22"/>
      <c r="W132" s="22"/>
      <c r="AU132" s="22"/>
    </row>
    <row r="133" spans="3:56" ht="15" x14ac:dyDescent="0.25">
      <c r="C133" s="25"/>
      <c r="D133" s="25"/>
      <c r="E133" s="25"/>
      <c r="G133" s="22"/>
      <c r="H133" s="22"/>
      <c r="I133" s="22"/>
      <c r="J133" s="22"/>
      <c r="K133" s="22"/>
      <c r="L133" s="22"/>
      <c r="M133" s="22"/>
      <c r="N133" s="22"/>
      <c r="O133" s="22"/>
      <c r="Q133" s="22"/>
      <c r="R133" s="22"/>
      <c r="S133" s="22"/>
      <c r="T133" s="22"/>
      <c r="U133" s="22"/>
      <c r="V133" s="22"/>
      <c r="W133" s="22"/>
      <c r="AU133" s="22"/>
    </row>
    <row r="134" spans="3:56" ht="15" x14ac:dyDescent="0.25">
      <c r="C134" s="25"/>
      <c r="D134" s="25"/>
      <c r="E134" s="25"/>
      <c r="G134" s="22"/>
      <c r="H134" s="22"/>
      <c r="I134" s="22"/>
      <c r="J134" s="22"/>
      <c r="K134" s="22"/>
      <c r="L134" s="22"/>
      <c r="M134" s="22"/>
      <c r="N134" s="22"/>
      <c r="O134" s="22"/>
      <c r="Q134" s="22"/>
      <c r="R134" s="22"/>
      <c r="S134" s="22"/>
      <c r="T134" s="22"/>
      <c r="U134" s="22"/>
      <c r="V134" s="22"/>
      <c r="W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</row>
    <row r="135" spans="3:56" ht="15" x14ac:dyDescent="0.25">
      <c r="C135" s="25"/>
      <c r="D135" s="25"/>
      <c r="E135" s="25"/>
      <c r="G135" s="22"/>
      <c r="H135" s="22"/>
      <c r="I135" s="22"/>
      <c r="J135" s="22"/>
      <c r="K135" s="22"/>
      <c r="L135" s="22"/>
      <c r="M135" s="22"/>
      <c r="N135" s="22"/>
      <c r="O135" s="22"/>
      <c r="Q135" s="22"/>
      <c r="R135" s="22"/>
      <c r="S135" s="22"/>
      <c r="T135" s="22"/>
      <c r="U135" s="22"/>
      <c r="V135" s="22"/>
      <c r="W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</row>
    <row r="136" spans="3:56" ht="15" x14ac:dyDescent="0.25">
      <c r="C136" s="25"/>
      <c r="D136" s="25"/>
      <c r="E136" s="25"/>
      <c r="G136" s="22"/>
      <c r="H136" s="22"/>
      <c r="I136" s="22"/>
      <c r="J136" s="22"/>
      <c r="K136" s="22"/>
      <c r="L136" s="22"/>
      <c r="M136" s="22"/>
      <c r="N136" s="22"/>
      <c r="O136" s="22"/>
      <c r="Q136" s="22"/>
      <c r="R136" s="22"/>
      <c r="S136" s="22"/>
      <c r="T136" s="22"/>
      <c r="U136" s="22"/>
      <c r="V136" s="22"/>
      <c r="W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</row>
    <row r="137" spans="3:56" ht="15" x14ac:dyDescent="0.25">
      <c r="C137" s="25"/>
      <c r="D137" s="25"/>
      <c r="E137" s="25"/>
      <c r="G137" s="22"/>
      <c r="H137" s="22"/>
      <c r="I137" s="22"/>
      <c r="J137" s="22"/>
      <c r="K137" s="22"/>
      <c r="L137" s="22"/>
      <c r="M137" s="22"/>
      <c r="N137" s="22"/>
      <c r="O137" s="22"/>
      <c r="Q137" s="22"/>
      <c r="R137" s="22"/>
      <c r="S137" s="22"/>
      <c r="T137" s="22"/>
      <c r="U137" s="22"/>
      <c r="V137" s="22"/>
      <c r="W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</row>
    <row r="138" spans="3:56" ht="15" x14ac:dyDescent="0.25">
      <c r="C138" s="25"/>
      <c r="D138" s="25"/>
      <c r="E138" s="25"/>
      <c r="Q138" s="22"/>
      <c r="R138" s="22"/>
      <c r="S138" s="22"/>
      <c r="T138" s="22"/>
      <c r="U138" s="22"/>
      <c r="V138" s="22"/>
      <c r="W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</row>
    <row r="139" spans="3:56" ht="15" x14ac:dyDescent="0.25">
      <c r="C139" s="25"/>
      <c r="D139" s="25"/>
      <c r="E139" s="25"/>
      <c r="Q139" s="22"/>
      <c r="R139" s="22"/>
      <c r="S139" s="22"/>
      <c r="T139" s="22"/>
      <c r="U139" s="22"/>
      <c r="V139" s="22"/>
      <c r="W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Used for 5a 6a S5</vt:lpstr>
      <vt:lpstr>Additional dataset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Loncarek, Jadranka (NIH/NCI) [E]</dc:creator>
  <cp:lastModifiedBy>Beckett, Joanna</cp:lastModifiedBy>
  <dcterms:created xsi:type="dcterms:W3CDTF">2019-01-30T03:43:15Z</dcterms:created>
  <dcterms:modified xsi:type="dcterms:W3CDTF">2019-02-15T15:23:44Z</dcterms:modified>
</cp:coreProperties>
</file>